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Березень\1203\Звіти освіта\"/>
    </mc:Choice>
  </mc:AlternateContent>
  <bookViews>
    <workbookView xWindow="435" yWindow="150" windowWidth="25245" windowHeight="7815"/>
  </bookViews>
  <sheets>
    <sheet name="0611141" sheetId="1" r:id="rId1"/>
  </sheets>
  <definedNames>
    <definedName name="_xlnm.Print_Area" localSheetId="0">'0611141'!$A$1:$BQ$179</definedName>
  </definedNames>
  <calcPr calcId="152511"/>
</workbook>
</file>

<file path=xl/calcChain.xml><?xml version="1.0" encoding="utf-8"?>
<calcChain xmlns="http://schemas.openxmlformats.org/spreadsheetml/2006/main">
  <c r="BM119" i="1" l="1"/>
  <c r="BH119" i="1"/>
  <c r="BC119" i="1"/>
  <c r="AX119" i="1"/>
  <c r="BM118" i="1"/>
  <c r="BH118" i="1"/>
  <c r="BC118" i="1"/>
  <c r="AX118" i="1"/>
  <c r="BM117" i="1"/>
  <c r="BH117" i="1"/>
  <c r="BC117" i="1"/>
  <c r="AX117" i="1"/>
  <c r="BM116" i="1"/>
  <c r="BH116" i="1"/>
  <c r="BC116" i="1"/>
  <c r="AX116" i="1"/>
  <c r="BM115" i="1"/>
  <c r="BH115" i="1"/>
  <c r="BC115" i="1"/>
  <c r="AX115" i="1"/>
  <c r="BM114" i="1"/>
  <c r="BH114" i="1"/>
  <c r="BC114" i="1"/>
  <c r="AX114" i="1"/>
  <c r="BM112" i="1"/>
  <c r="BH112" i="1"/>
  <c r="BC112" i="1"/>
  <c r="AX112" i="1"/>
  <c r="BM111" i="1"/>
  <c r="BH111" i="1"/>
  <c r="BC111" i="1"/>
  <c r="AX111" i="1"/>
  <c r="BM110" i="1"/>
  <c r="BH110" i="1"/>
  <c r="BC110" i="1"/>
  <c r="AX110" i="1"/>
  <c r="BM109" i="1"/>
  <c r="BH109" i="1"/>
  <c r="BC109" i="1"/>
  <c r="AX109" i="1"/>
  <c r="BM108" i="1"/>
  <c r="BH108" i="1"/>
  <c r="BC108" i="1"/>
  <c r="AX108" i="1"/>
  <c r="BM107" i="1"/>
  <c r="BH107" i="1"/>
  <c r="BC107" i="1"/>
  <c r="AX107" i="1"/>
  <c r="BM106" i="1"/>
  <c r="BH106" i="1"/>
  <c r="BC106" i="1"/>
  <c r="AX106" i="1"/>
  <c r="BH105" i="1"/>
  <c r="AN105" i="1"/>
  <c r="BC105" i="1" s="1"/>
  <c r="BH104" i="1"/>
  <c r="BC104" i="1"/>
  <c r="BM104" i="1" s="1"/>
  <c r="AX104" i="1"/>
  <c r="BH102" i="1"/>
  <c r="BC102" i="1"/>
  <c r="BM102" i="1" s="1"/>
  <c r="AX102" i="1"/>
  <c r="BH101" i="1"/>
  <c r="BC101" i="1"/>
  <c r="AX101" i="1"/>
  <c r="BH100" i="1"/>
  <c r="BC100" i="1"/>
  <c r="BM100" i="1" s="1"/>
  <c r="AX100" i="1"/>
  <c r="BH99" i="1"/>
  <c r="BC99" i="1"/>
  <c r="BM99" i="1" s="1"/>
  <c r="AX99" i="1"/>
  <c r="BH98" i="1"/>
  <c r="BC98" i="1"/>
  <c r="BM98" i="1" s="1"/>
  <c r="AX98" i="1"/>
  <c r="BH97" i="1"/>
  <c r="BC97" i="1"/>
  <c r="AX97" i="1"/>
  <c r="BH95" i="1"/>
  <c r="BC95" i="1"/>
  <c r="BM95" i="1" s="1"/>
  <c r="AX95" i="1"/>
  <c r="BH94" i="1"/>
  <c r="BC94" i="1"/>
  <c r="BM94" i="1" s="1"/>
  <c r="AX94" i="1"/>
  <c r="BH93" i="1"/>
  <c r="BC93" i="1"/>
  <c r="BM93" i="1" s="1"/>
  <c r="AX93" i="1"/>
  <c r="BH92" i="1"/>
  <c r="BC92" i="1"/>
  <c r="AX92" i="1"/>
  <c r="BH91" i="1"/>
  <c r="BC91" i="1"/>
  <c r="BM91" i="1" s="1"/>
  <c r="AX91" i="1"/>
  <c r="BH90" i="1"/>
  <c r="BC90" i="1"/>
  <c r="BM90" i="1" s="1"/>
  <c r="AX90" i="1"/>
  <c r="BH89" i="1"/>
  <c r="BC89" i="1"/>
  <c r="BM89" i="1" s="1"/>
  <c r="AX89" i="1"/>
  <c r="BH88" i="1"/>
  <c r="BC88" i="1"/>
  <c r="AX88" i="1"/>
  <c r="BH87" i="1"/>
  <c r="BC87" i="1"/>
  <c r="BM87" i="1" s="1"/>
  <c r="AX87" i="1"/>
  <c r="BH86" i="1"/>
  <c r="BC86" i="1"/>
  <c r="BM86" i="1" s="1"/>
  <c r="AX86" i="1"/>
  <c r="BH85" i="1"/>
  <c r="BC85" i="1"/>
  <c r="BM85" i="1" s="1"/>
  <c r="AX85" i="1"/>
  <c r="BH84" i="1"/>
  <c r="BC84" i="1"/>
  <c r="AX84" i="1"/>
  <c r="AC74" i="1"/>
  <c r="AN73" i="1"/>
  <c r="AN74" i="1" s="1"/>
  <c r="BD74" i="1" s="1"/>
  <c r="AC73" i="1"/>
  <c r="AU56" i="1"/>
  <c r="BI56" i="1" s="1"/>
  <c r="AP56" i="1"/>
  <c r="AI73" i="1" s="1"/>
  <c r="AK56" i="1"/>
  <c r="BI55" i="1"/>
  <c r="BD55" i="1"/>
  <c r="BN55" i="1" s="1"/>
  <c r="AZ55" i="1"/>
  <c r="AK55" i="1"/>
  <c r="BI54" i="1"/>
  <c r="AP54" i="1"/>
  <c r="BD54" i="1" s="1"/>
  <c r="BN54" i="1" s="1"/>
  <c r="AK54" i="1"/>
  <c r="BI53" i="1"/>
  <c r="BD53" i="1"/>
  <c r="BN53" i="1" s="1"/>
  <c r="AZ53" i="1"/>
  <c r="AK53" i="1"/>
  <c r="BI52" i="1"/>
  <c r="BD52" i="1"/>
  <c r="BN52" i="1" s="1"/>
  <c r="AZ52" i="1"/>
  <c r="AK52" i="1"/>
  <c r="BI51" i="1"/>
  <c r="BD51" i="1"/>
  <c r="AZ51" i="1"/>
  <c r="AK51" i="1"/>
  <c r="BN51" i="1" l="1"/>
  <c r="BM84" i="1"/>
  <c r="BM92" i="1"/>
  <c r="BM101" i="1"/>
  <c r="BM105" i="1"/>
  <c r="AZ54" i="1"/>
  <c r="BM88" i="1"/>
  <c r="BM97" i="1"/>
  <c r="AY73" i="1"/>
  <c r="AI74" i="1"/>
  <c r="AS73" i="1"/>
  <c r="AX105" i="1"/>
  <c r="AZ56" i="1"/>
  <c r="BD56" i="1"/>
  <c r="BN56" i="1" s="1"/>
  <c r="BD73" i="1"/>
  <c r="BI73" i="1" l="1"/>
  <c r="AS74" i="1"/>
  <c r="AY74" i="1"/>
  <c r="BI74" i="1" s="1"/>
</calcChain>
</file>

<file path=xl/sharedStrings.xml><?xml version="1.0" encoding="utf-8"?>
<sst xmlns="http://schemas.openxmlformats.org/spreadsheetml/2006/main" count="380" uniqueCount="170">
  <si>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</si>
  <si>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</si>
  <si>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</si>
  <si>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2023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</si>
  <si>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</si>
  <si>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</si>
  <si>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</si>
  <si>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</si>
  <si>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</si>
  <si>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</si>
  <si>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</si>
  <si>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</si>
  <si>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</si>
  <si>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</si>
  <si>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</si>
  <si>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</si>
  <si>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0611141</t>
  </si>
  <si>
    <t>1141</t>
  </si>
  <si>
    <t>0990</t>
  </si>
  <si>
    <t>Забезпечення діяльності інших закладів у сфері освіти</t>
  </si>
  <si>
    <t>2256400000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</si>
  <si>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</si>
  <si>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</si>
  <si>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</si>
  <si>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</si>
  <si>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спрямовано реалізацію бюджетної програми</t>
  </si>
  <si>
    <t>№ з/п</t>
  </si>
  <si>
    <t>Ціль державної політики</t>
  </si>
  <si>
    <t>zp</t>
  </si>
  <si>
    <t>name</t>
  </si>
  <si>
    <t>p5.2</t>
  </si>
  <si>
    <t>Надання якісних послуг з централізованого господарського обслуговування</t>
  </si>
  <si>
    <t>s5.2</t>
  </si>
  <si>
    <t>Складання і надання кошторисної, звітної, фінансової документації, фінансування закладів освіти згідно із затвердженими кошторисами</t>
  </si>
  <si>
    <t>Забезпечення потреб у навчально-корекційній роботі з учнями, які мають недоліки мовленнєвого розвитку</t>
  </si>
  <si>
    <t>Забезпечення потреб старшокласників загальноосвітніх навчальних закладів у профорієнтаційній, допрофесійній та професійній підготовці</t>
  </si>
  <si>
    <t>5. Мета бюджетної програми</t>
  </si>
  <si>
    <t>Забезпечення діяльності інших закладів у сфері освіти. Забезпечення скаладання і надання кошторисної, звітної фінансової документації, фінансування установ освіти згідно з затвердженими кошторисами. Надання якісних послуг з централізованого господарського обслуговування. Надання учням навчально-виробничих професій. Здійснення навчально-корекційної роботи з учнями, які мають недоліки мовленнєвого розвитку.</t>
  </si>
  <si>
    <t>6. Завдання бюджетної програми</t>
  </si>
  <si>
    <t>Завдання</t>
  </si>
  <si>
    <t>npp</t>
  </si>
  <si>
    <t>p5.3</t>
  </si>
  <si>
    <t>Забезпечити діяльність інших закладів у сфері освіти.</t>
  </si>
  <si>
    <t>s5.3</t>
  </si>
  <si>
    <t>Забезпечити скаладання і надання кошторисної, звітної фінансової документації, фінансування установ освіти згідно з затвердженими кошторисами.</t>
  </si>
  <si>
    <t>Надавати якісні послуги з централізованого господарського обслуговування.</t>
  </si>
  <si>
    <t>Задовольнити потребу  у  поглибленні  базової  трудової підготовки  школярів 8-11  (10-11)  класів</t>
  </si>
  <si>
    <t>Здійснювати  професійне консультування  учнівської  молоді</t>
  </si>
  <si>
    <t>Забезпечити реалізацію  потреб  учнів в отриманні професії і  кваліфікації  відповідно  до  їх  інтересів, здібностей, наявних умов.</t>
  </si>
  <si>
    <t>Здійснювати навчально-корекційну роботу з учнями, які мають недоліки мовленнєвого розвитку.</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</si>
  <si>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</si>
  <si>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</si>
  <si>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</si>
  <si>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</si>
  <si>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</si>
  <si>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</si>
  <si>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</si>
  <si>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</si>
  <si>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</si>
  <si>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</si>
  <si>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</si>
  <si>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Створення належних умов для діяльності працівників МНВК</t>
  </si>
  <si>
    <t>s5.5</t>
  </si>
  <si>
    <t>Створення належних умов для діяльності працівників логопедичних пунктів</t>
  </si>
  <si>
    <t>Створення належних умов для діяльності працівників служби бухгалтерського обліку, планування та звітності</t>
  </si>
  <si>
    <t>Створення належних умов для діяльності працівників господарської служби</t>
  </si>
  <si>
    <t>Погашення кредиторської заборгованості минулих років</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</si>
  <si>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</si>
  <si>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</si>
  <si>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</si>
  <si>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 xml:space="preserve">За відповідний звітний період відхилення планових показників від касових по створенню належних умов для діяльності працівників МНВК відсутні. </t>
  </si>
  <si>
    <t>За відповідний звітний період відхилення планових показників від касових, по створенню належних умов для діяльності працівників логопедичних пунктів по загальному фонду, пояснюється економією коштів і раціональним використанням планових асигнувань та складає 62 308,53 грн, а саме: по оплаті праці 54 545,53 грн  (КЕКВ 2111 – 50 438,68 грн, КЕКВ 2120 – 4 106,85 грн) за рахунок однієї вакансії та лікарняних листів по оплаті фондом соціального страхування. Залишок асигнувань до кінця року по оплаті комунальних послуг та енергоносіїв у сумі 7 763 гривень.</t>
  </si>
  <si>
    <t>За відповідний звітний період відхилення планових показників від касових по створенню належних умов для діяльності працівників служби бухгалтерського обліку, планування та звітності по загальному фонду пояснюється економією коштів і раціональним використанням планових асигнувань та складає  690 531,81 гривень. По придбанню предметів, матеріалів, обладнання та інвентарю виник залишок у сумі 80 192,04 грн за рахунок раціонального використання бюджетних коштів при проведені закупівель господарчих товарів, будматеріалів, обладнання, оргтехніки, підписки та бланків. Також виникла економія в сумі 374 606,61 грн по оплаті послуг (крім комунальних) за рахунок проведення поточних оплат за ремонт автомобіля та абонентської плати, при виконанні робіт по поточних ремонтах за цінами нижче запланованих. Залишки асигнувань до кінця року по оплаті комунальних послуг та енергоносіїв у сумі 232 060,51 грн через зменшення обсягів використання енергоносіїв у натуральних показниках і вжиті заходи з енергозбереження, також економія обумовлена теплими погодними умовами, які призвели до економії при забезпеченні теплопостачання. Залишились невикористані кошти на оплату курсів і навчання у сумі – 960 грн, інші виплати населенню – 2 700 гривень.
Кошторисні призначення по спецфонду було приведено у відповідність до норм діючого законодавства. Відхилення показника у бік збільшення пояснюється надходженням і використанням коштів, отриманих з інших джерел власних надходжень (03 фонд благодійні внески та дарунки) в сумі 8 044 223,89 гривень.</t>
  </si>
  <si>
    <t>За відповідний звітний період відхилення планових показників від касових по створенню належних умов для діяльності працівників господарської служби, по загальному фонду, пояснюється економією коштів і раціональним використанням планових асигнувань та складає 156 962,72 гривень. По придбанню предметів, матеріалів, обладнання та інвентарю виник залишок у сумі 71 089,80 грн за рахунок раціонального використання бюджетних коштів при проведені закупівель господарчих товарів, будматеріалів, обладнання, паливно мастильних матеріалів. Також виникла економія в сумі 15 048,33 грн по оплаті послуг (крім комунальних) за рахунок проведення поточних оплат. Залишки асигнувань до кінця року по оплаті комунальних послуг та енергоносіїв у сумі 69 624,59 грн обумовлені теплими погодними умовами, які призвели до економії при забезпеченні теплопостачання: КЕКВ 2273 – 68 618,52 грн. Залишились невикористані кошти на оплату курсів і навчання у сумі – 1 200 гривень.</t>
  </si>
  <si>
    <t>Погашення кредиторської заборгованості минулих років проведено в повному обсязі.</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</si>
  <si>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</si>
  <si>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</si>
  <si>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Програма розвитку освіти  Хмельницької міської територіальної громади на 2022-2026 роки 
(зі змінами)</t>
  </si>
  <si>
    <t>s5.6</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</si>
  <si>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</si>
  <si>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</si>
  <si>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</si>
  <si>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</si>
  <si>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</si>
  <si>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</si>
  <si>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</si>
  <si>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</si>
  <si>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</si>
  <si>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pz2</t>
  </si>
  <si>
    <t>s2</t>
  </si>
  <si>
    <t>z1</t>
  </si>
  <si>
    <t>pvz1</t>
  </si>
  <si>
    <t>pvz2</t>
  </si>
  <si>
    <t>z2</t>
  </si>
  <si>
    <t>formula=RC[-15]-RC[-30]</t>
  </si>
  <si>
    <t>formula=RC[-10]+RC[-5]</t>
  </si>
  <si>
    <t>p5.7</t>
  </si>
  <si>
    <t>затрат</t>
  </si>
  <si>
    <t/>
  </si>
  <si>
    <t>s5.7</t>
  </si>
  <si>
    <t>Кількість  закладів і установ</t>
  </si>
  <si>
    <t>од.</t>
  </si>
  <si>
    <t>Мережа</t>
  </si>
  <si>
    <t>Кількість логопедичних пунктів</t>
  </si>
  <si>
    <t>Кількість закладів, які обслуговує служба бухгалтерського обліку</t>
  </si>
  <si>
    <t>Кількість закладів, які обслуговує господарська служба</t>
  </si>
  <si>
    <t>Розрахунок</t>
  </si>
  <si>
    <t>Усього середньорічне число ставок/штатних одиниць у тому числі:</t>
  </si>
  <si>
    <t>Штатний розпис, тарифікація</t>
  </si>
  <si>
    <t>педагогічного персоналу ХМНВК</t>
  </si>
  <si>
    <t>технічного персоналу і спеціалістів ХМНВК</t>
  </si>
  <si>
    <t>педагогічного персоналу логопедичних пунктів</t>
  </si>
  <si>
    <t>технічного персоналу і спеціалістів служби бухгалтерського обліку</t>
  </si>
  <si>
    <t>спеціалістів відділу планування та звітності Департаменту</t>
  </si>
  <si>
    <t>технічного персоналу і спеціалістів господарської служби</t>
  </si>
  <si>
    <t>Обсяг кредиторської заборгованості минулих років</t>
  </si>
  <si>
    <t>грн.</t>
  </si>
  <si>
    <t>Звітність</t>
  </si>
  <si>
    <t>продукту</t>
  </si>
  <si>
    <t>Кількість учнів ХМНВК</t>
  </si>
  <si>
    <t>Кількість учнів логопедичних пунктів</t>
  </si>
  <si>
    <t>осіб</t>
  </si>
  <si>
    <t>Кількість учасників, яким буде забезпечено перебування під час проведення гри «Сокіл» («Джура»)</t>
  </si>
  <si>
    <t>Кількість закладів, в яких буде проведений капітальний ремонт в тому числі виготовлення ПКД</t>
  </si>
  <si>
    <t>Рішення</t>
  </si>
  <si>
    <t>Кількість закладів, в яких будуть проведені поточні ремонти споруд (укриття, бомбосховища тощо)</t>
  </si>
  <si>
    <t>Рішення сесії</t>
  </si>
  <si>
    <t>Кількість закладів, в яких буде впроваджено заходи з енергозбереження, підвищення термомодернізації будівель та з метою підготовки до проведення опалювального сезону</t>
  </si>
  <si>
    <t>ефективності</t>
  </si>
  <si>
    <t>Середньорічні витрати на одного учня ХМНВК</t>
  </si>
  <si>
    <t>Середньорічні витрати на одного учня логопедичного пункту</t>
  </si>
  <si>
    <t>Середні витрати на організацію проведення гри «Сокіл» («Джура») одного учасника</t>
  </si>
  <si>
    <t>Кількість учнів на одну логопедичну ставку</t>
  </si>
  <si>
    <t>Кількість закладів, які обслуговує одна штатна одиниця служби бухгалтерського обліку</t>
  </si>
  <si>
    <t>Кількість закладів, які обслуговує одна штатна одиниця господарської служби</t>
  </si>
  <si>
    <t>Середні витрати на капітальний ремонт одного закладу</t>
  </si>
  <si>
    <t>Середні витрати на виконання поточних ремонтів споруд (укриття, бомбосховища тощо)</t>
  </si>
  <si>
    <t>Середні витрати на один заклад на виконання заходів з енергозбереження, підвищення термомодернізації будівель та з метою підготовки до проведення опалювального сезону</t>
  </si>
  <si>
    <t>якості</t>
  </si>
  <si>
    <t>Відсоток учнів з вадами мовлення охоплених логопедичними пунктами</t>
  </si>
  <si>
    <t>відс.</t>
  </si>
  <si>
    <t>Відсоток закладів, які обслуговує служба бухгалтерського обліку, планування та звітності</t>
  </si>
  <si>
    <t>Відсоток робітничих працівників до загальної кількості штатних одиниць</t>
  </si>
  <si>
    <t>Відсоток закладів, які обслуговує господарська служба</t>
  </si>
  <si>
    <t>Відсоток погашеня кредиторської заборгованості минулих років</t>
  </si>
  <si>
    <t>Відсоток захищених статей загального фонду  видатків в загальному обсязі</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</si>
  <si>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</si>
  <si>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</si>
  <si>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name_poj</t>
  </si>
  <si>
    <t>p5.9</t>
  </si>
  <si>
    <t>s5.9</t>
  </si>
  <si>
    <t>Розбіжності між фактичними та затвердженими результативними показниками не мають відхилення.</t>
  </si>
  <si>
    <t>Розбіжності між фактичними та затвердженими результативними показниками пов'язана залишком коштів на оплату праці та комунальних платежів.</t>
  </si>
  <si>
    <t xml:space="preserve">Відхилення між фактичними та затвердженими результативними показниками пояснюється економією при проведені робіт і оплатою в межах наданих актів виконаних робіт. </t>
  </si>
  <si>
    <t xml:space="preserve">Відхилення між запланованими та фактичними показниками  при виконанні поточних ремонтів у тому числі споруд (укриття, бомбосховища тощо) виникла в зв'язку з моніторингом цін і проведення тендерних процедур  на отримання послуг з поточних ремонтів. </t>
  </si>
  <si>
    <t>Відхилення між запланованими та фактичними показниками  при виконанні заходів з енергозбереження, підвищення термомодернізації будівель виникла в зв'язку з проведенням моніторингу цін і проведення тендерних процедур на отримання послуг з поточних ремонтів та закупівлю вікон та дверей.</t>
  </si>
  <si>
    <t>Розбіжності між фактичними та затвердженими результативними показниками мають мінімальні відхилення.</t>
  </si>
  <si>
    <t xml:space="preserve"> 9.3. Аналіз стану виконання результативних показників</t>
  </si>
  <si>
    <t>Аналіз стану виконання результативних показників свідчить, що під час роботи закладів у період воєнного стану було забезпечено виконання завдань відповідно до головної мети діяльності за бюджетною програмою по КПКВК 0611141 «Забезпечення діяльності інших закладів у сфері освіти» на 2023 рік (з урахуванням проведених змін протягом звітного року). 
Хмельницький міжшкільний навчально-виробничий комбінат (МНВК) відповідно до рішення сесії Хмельницької міської ради від 02.06.2023 року № 22 «Про припинення Хмельницького міжшкільного навчально-виробничого комбінату шляхом ліквідації» та рішення Виконавчого комітету від 22.06.2023 року № 578 «Про надання дозволу на передачу приміщень з балансу Хмельницького міжшкільного навчально-виробничого комбінату на баланс Департаменту освіти та науки Хмельницької міської ради» перебуває в стані припинення. До вересня місяця працівникам здійснено виплати заробітної плати з нарахуваннями на неї, проведені видатки для забезпечення функціонування закладу - оплата послуг (крім комунальних), проведено оплату комунальних послуг та енергоносіїв. 
По спеціальному фонду, бюджет розвитку, виготовлено ПКД на капітальний ремонт даху приміщення.
З метою реалізації державної політики в галузі освіти та посилення ролі логопедичних пунктів у наданні спеціалізованої допомоги закладам загальної середньої освіти у Хмельницькій міській територіальній громаді створені 23 логопедичні пункти, в яких проводяться заняття з учнями та надаються додаткові консультації. Працівникам логопедичних пунктів – забезпечено виплату заробітної плати, проведену оплату комунальних платежів.  
Для забезпечення належного функціонування діяльності служби бухгалтерського обліку, планування та звітності здійснено виплати заробітної плати з нарахуваннями на неї. Відповідно до потреб закуплено бланки, господарчі та будівельні товари, оформлено підписку. Оновлено комп’ютерне обладнання та закуплено меблі. Впроваджувались заходи з енергозбереження та підвищення термомодернізації будівлі, з метою підготовки до проведення опалювального сезону, було встановлено металопластикові вікна та двері на 574 849 грн, також забезпечено облаштування віконних укосів. Відповідно до потреби придбано медикаментами та перев’язувальними матеріалами. По оплаті послуг (крім комунальних) проведено оплату інших послуг, що забезпечує безперебійну роботу закладу, встановлена система «Тривожна кнопка». Також було проведено поточні ремонти в приміщені МНВК для переїзду служби бухгалтерського обліку. Виконано поточний ремонт у споруді цивільного захисту (укритті) для ХЗДО № 30. 
Для забезпечення належного функціонування закладу проведено оплату комунальних послуг та енергоносіїв, залишок кошторисних призначень  виник завдяки енергоефективним заходам та економії.
По КЕКВ 2800 відповідно до рішення суду забезпечено виплату грошової допомоги дітям сиротам у сумі 175 962 гривень.
За спеціальним фондом, бюджет розвитку, для повноцінного функціонування закладу придбана комп`ютерна техніка (ноутбуки, комп'ютерна техніка, ДБЖ ). Проведено капітальний ремонт даху приміщення МНВК та здійснено оплату будівельних робіт відповідно до наданих актів. Проведено технічний та авторський нагляд. 
Кошторисні призначення по спеціальному фонду отриманих як плата за послуги було приведено у відповідність до норм діючого законодавства. Загальний показник спеціального фонду змінився у бік збільшення завдяки надходженням і використанням коштів, отриманих з іншими джерелами власних надходжень (03 фонд благодійні внески та дарунки) в сумі 8 044 223,89 гривень. 
Створення належних умов для діяльності працівників господарської служби забезпечено виплату заробітної плати з нарахуваннями на неї, закуплені автозапчастини, господарчі та будівельні матеріали, обладнання. Закуплено паливно-мастильні матеріали для забезпечення роботи автотранспортних та мототранспортних засобів. По оплаті послуг (крім комунальних) проведено оплату інших послуг, що забезпечує безперебійну роботу закладу. Також було проведено обслуговування, ремонт, страхування та технагляд автомобіля. 
Кредиторська заборгованість минулих років проведено в повному обсязі.</t>
  </si>
  <si>
    <t>10. Узагальнений висновок про виконання бюджетної програми.</t>
  </si>
  <si>
    <t>Упродовж звітного року Департамент освіти та науки Хмельницької міської ради дотримувався виконання стратегічних цілей Програми розвитку освіти Хмельницької міської територіальної громади за 2022 - 2026 роки. 
Завдання бюджетної програми протягом року виконувались відповідно до законодавства. Забезпечено функціонування мережі логопедичних пунктів у закладах загальної середньої освіти, діяльність служби бухгалтерського обліку планування та звітності Департаменту освіти та науки проводить складання і надання кошторисної, звітної, фінансової документації, фінансування установ освіти згідно з затвердженими кошторисами,  діяльність господарської служби  Департаменту освіти та науки надає якісні послуги з централізованого господарського обслуговування: ремонтно – аварійні роботи в закладах освіти, оформлення та перевірка дефектних актів на поточні ремонти, отримання та видачу по закладах освіти гуманітарної допомоги та підручників.
Здійснено передачу приміщень з балансу Хмельницького міжшкільного навчально-виробничого комбінату на баланс Департаменту освіти та науки Хмельницької міської ради</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</si>
  <si>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</si>
  <si>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</si>
  <si>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</si>
  <si>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</si>
  <si>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</si>
  <si>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</si>
  <si>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</si>
  <si>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відділу-головний бухгалтер Департаменту освiти та науки Хмельницької мiської ради</t>
  </si>
  <si>
    <t>Оксана ЛІСОВОДСЬКА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</si>
</sst>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2" x14ac:knownFonts="1">
    <font>
      <sz val="10"/>
      <name val="Arial Cyr"/>
      <charset val="204"/>
    </font>
    <font>
      <sz val="10"/>
      <name val="Arial Cyr"/>
      <charset val="204"/>
    </font>
    <font>
      <sz val="10"/>
      <name val="Times New Roman"/>
      <family val="1"/>
      <charset val="204"/>
    </font>
    <font>
      <i/>
      <sz val="10"/>
      <name val="Times New Roman"/>
      <family val="1"/>
      <charset val="204"/>
    </font>
    <font>
      <b/>
      <sz val="12"/>
      <name val="Times New Roman"/>
      <family val="1"/>
      <charset val="204"/>
    </font>
    <font>
      <b/>
      <sz val="11"/>
      <name val="Times New Roman CYR"/>
      <family val="1"/>
      <charset val="204"/>
    </font>
    <font>
      <b/>
      <sz val="11"/>
      <name val="Times New Roman"/>
      <family val="1"/>
    </font>
    <font>
      <sz val="8"/>
      <name val="Times New Roman"/>
      <family val="1"/>
      <charset val="204"/>
    </font>
    <font>
      <sz val="8"/>
      <name val="Times New Roman CYR"/>
      <charset val="204"/>
    </font>
    <font>
      <sz val="11"/>
      <name val="Times New Roman"/>
      <family val="1"/>
    </font>
    <font>
      <sz val="12"/>
      <name val="Times New Roman"/>
      <family val="1"/>
      <charset val="204"/>
    </font>
    <font>
      <sz val="11"/>
      <name val="Times New Roman"/>
      <family val="1"/>
      <charset val="204"/>
    </font>
    <font>
      <sz val="10"/>
      <name val="Times New Roman"/>
      <family val="1"/>
    </font>
    <font>
      <b/>
      <sz val="10"/>
      <name val="Times New Roman"/>
      <family val="1"/>
    </font>
    <font>
      <b/>
      <sz val="10"/>
      <name val="Arial Cyr"/>
      <charset val="204"/>
    </font>
    <font>
      <b/>
      <sz val="10"/>
      <name val="Times New Roman"/>
      <family val="1"/>
      <charset val="204"/>
    </font>
    <font>
      <sz val="12"/>
      <name val="Times New Roman"/>
      <family val="1"/>
    </font>
    <font>
      <sz val="10"/>
      <color rgb="FFFF0000"/>
      <name val="Times New Roman"/>
      <family val="1"/>
    </font>
    <font>
      <b/>
      <sz val="8"/>
      <name val="Times New Roman"/>
      <family val="1"/>
      <charset val="204"/>
    </font>
    <font>
      <sz val="8"/>
      <name val="Times New Roman"/>
      <family val="1"/>
    </font>
    <font>
      <b/>
      <sz val="8"/>
      <name val="Times New Roman"/>
      <family val="1"/>
    </font>
    <font>
      <sz val="10"/>
      <name val="Arial"/>
      <family val="2"/>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1" fillId="0" borderId="0"/>
  </cellStyleXfs>
  <cellXfs count="151">
    <xf numFmtId="0" fontId="0" fillId="0" borderId="0" xfId="0"/>
    <xf numFmtId="0" fontId="2"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top"/>
    </xf>
    <xf numFmtId="0" fontId="1" fillId="0" borderId="0" xfId="0" applyFont="1" applyBorder="1" applyAlignment="1"/>
    <xf numFmtId="0" fontId="5" fillId="0" borderId="0" xfId="0" applyFont="1" applyAlignment="1">
      <alignment horizontal="center"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5" fillId="0" borderId="0" xfId="0" applyFont="1"/>
    <xf numFmtId="0" fontId="10" fillId="0" borderId="0" xfId="0" applyFont="1" applyBorder="1" applyAlignment="1">
      <alignment vertical="center" wrapText="1"/>
    </xf>
    <xf numFmtId="0" fontId="10" fillId="0" borderId="0" xfId="0" applyFont="1" applyBorder="1" applyAlignment="1"/>
    <xf numFmtId="0" fontId="7" fillId="0" borderId="0" xfId="0" applyFont="1" applyBorder="1" applyAlignment="1"/>
    <xf numFmtId="0" fontId="18" fillId="0" borderId="0" xfId="0" applyFont="1" applyBorder="1" applyAlignment="1"/>
    <xf numFmtId="0" fontId="10" fillId="0" borderId="0" xfId="0" applyFont="1" applyBorder="1" applyAlignment="1">
      <alignment vertical="center"/>
    </xf>
    <xf numFmtId="0" fontId="2" fillId="0" borderId="0" xfId="0" applyFont="1" applyBorder="1"/>
    <xf numFmtId="0" fontId="2" fillId="0" borderId="0" xfId="0" applyFont="1" applyBorder="1" applyAlignment="1"/>
    <xf numFmtId="164" fontId="4" fillId="0" borderId="0" xfId="0" applyNumberFormat="1" applyFont="1" applyBorder="1" applyAlignment="1">
      <alignment vertical="center" wrapText="1"/>
    </xf>
    <xf numFmtId="0" fontId="15"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4" fillId="0" borderId="0" xfId="0" applyNumberFormat="1" applyFont="1" applyBorder="1" applyAlignment="1">
      <alignment vertical="center" wrapText="1"/>
    </xf>
    <xf numFmtId="0" fontId="15" fillId="0" borderId="0" xfId="0" applyNumberFormat="1" applyFont="1" applyBorder="1"/>
    <xf numFmtId="0" fontId="15" fillId="0" borderId="0" xfId="0" applyNumberFormat="1" applyFont="1"/>
    <xf numFmtId="0" fontId="4" fillId="0" borderId="1" xfId="0" applyFont="1" applyBorder="1" applyAlignment="1">
      <alignment horizontal="left" vertical="center" wrapText="1"/>
    </xf>
    <xf numFmtId="0" fontId="19" fillId="0" borderId="0" xfId="0" applyFont="1"/>
    <xf numFmtId="0" fontId="20" fillId="0" borderId="0" xfId="0" applyFont="1" applyBorder="1" applyAlignment="1">
      <alignment horizontal="left" vertical="center" wrapText="1"/>
    </xf>
    <xf numFmtId="0" fontId="16" fillId="0" borderId="0" xfId="0" applyFont="1"/>
    <xf numFmtId="0" fontId="2" fillId="0" borderId="0" xfId="0" applyFont="1" applyAlignment="1">
      <alignment horizontal="center" vertical="center" wrapText="1"/>
    </xf>
    <xf numFmtId="0" fontId="2" fillId="0" borderId="0" xfId="0" applyFont="1" applyAlignment="1">
      <alignment horizontal="center"/>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10" fillId="0" borderId="1" xfId="0" quotePrefix="1" applyFont="1" applyBorder="1" applyAlignment="1">
      <alignment horizontal="left" wrapText="1"/>
    </xf>
    <xf numFmtId="0" fontId="0" fillId="0" borderId="1" xfId="0" applyBorder="1" applyAlignment="1">
      <alignment horizontal="left" wrapText="1"/>
    </xf>
    <xf numFmtId="0" fontId="2" fillId="0" borderId="0" xfId="0" applyFont="1" applyAlignment="1">
      <alignment horizontal="center"/>
    </xf>
    <xf numFmtId="0" fontId="10"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3" xfId="0" applyFont="1" applyBorder="1" applyAlignment="1">
      <alignment horizontal="center" vertical="center" wrapText="1"/>
    </xf>
    <xf numFmtId="49" fontId="2" fillId="0" borderId="4" xfId="0" applyNumberFormat="1" applyFont="1" applyBorder="1" applyAlignment="1">
      <alignment horizontal="center" vertical="top"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49" fontId="2" fillId="0" borderId="3" xfId="0" applyNumberFormat="1" applyFont="1" applyBorder="1" applyAlignment="1">
      <alignment horizontal="center" vertical="center" wrapText="1"/>
    </xf>
    <xf numFmtId="0" fontId="2" fillId="0" borderId="4" xfId="0" applyNumberFormat="1" applyFont="1" applyBorder="1" applyAlignment="1">
      <alignment horizontal="left" vertical="center" wrapText="1" shrinkToFit="1"/>
    </xf>
    <xf numFmtId="0" fontId="2" fillId="0" borderId="5" xfId="0" applyNumberFormat="1" applyFont="1" applyBorder="1" applyAlignment="1">
      <alignment horizontal="left" vertical="center" wrapText="1" shrinkToFit="1"/>
    </xf>
    <xf numFmtId="0" fontId="0" fillId="0" borderId="5" xfId="0" applyNumberFormat="1" applyFont="1" applyBorder="1" applyAlignment="1">
      <alignment horizontal="left" vertical="center" wrapText="1" shrinkToFit="1"/>
    </xf>
    <xf numFmtId="0" fontId="0" fillId="0" borderId="6" xfId="0" applyNumberFormat="1" applyFont="1" applyBorder="1" applyAlignment="1">
      <alignment horizontal="left" vertical="center" wrapText="1" shrinkToFit="1"/>
    </xf>
    <xf numFmtId="0" fontId="2" fillId="0" borderId="0" xfId="0" applyFont="1" applyBorder="1" applyAlignment="1">
      <alignment horizontal="left" wrapText="1"/>
    </xf>
    <xf numFmtId="0" fontId="15" fillId="0" borderId="3" xfId="0" applyNumberFormat="1" applyFont="1" applyBorder="1" applyAlignment="1">
      <alignment horizontal="center" vertical="center" wrapText="1"/>
    </xf>
    <xf numFmtId="0" fontId="15" fillId="0" borderId="4" xfId="0" applyNumberFormat="1" applyFont="1" applyBorder="1" applyAlignment="1">
      <alignment horizontal="left" vertical="center" wrapText="1" shrinkToFit="1"/>
    </xf>
    <xf numFmtId="0" fontId="15" fillId="0" borderId="5" xfId="0" applyNumberFormat="1" applyFont="1" applyBorder="1" applyAlignment="1">
      <alignment horizontal="left" vertical="center" wrapText="1" shrinkToFit="1"/>
    </xf>
    <xf numFmtId="0" fontId="14" fillId="0" borderId="5" xfId="0" applyNumberFormat="1" applyFont="1" applyBorder="1" applyAlignment="1">
      <alignment horizontal="left" vertical="center" wrapText="1" shrinkToFit="1"/>
    </xf>
    <xf numFmtId="0" fontId="14" fillId="0" borderId="6" xfId="0" applyNumberFormat="1" applyFont="1" applyBorder="1" applyAlignment="1">
      <alignment horizontal="left" vertical="center" wrapText="1" shrinkToFit="1"/>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2" fillId="0" borderId="6" xfId="0" applyNumberFormat="1" applyFont="1" applyBorder="1" applyAlignment="1">
      <alignment horizontal="left" vertical="center"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0" fillId="0" borderId="5" xfId="0" applyNumberFormat="1" applyBorder="1" applyAlignment="1">
      <alignment horizontal="center" vertical="top"/>
    </xf>
    <xf numFmtId="0" fontId="0" fillId="0" borderId="6" xfId="0" applyNumberFormat="1" applyBorder="1" applyAlignment="1">
      <alignment horizontal="center" vertical="top"/>
    </xf>
    <xf numFmtId="4" fontId="2" fillId="0" borderId="3"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4"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49" fontId="15" fillId="0" borderId="4" xfId="0" applyNumberFormat="1" applyFont="1" applyBorder="1" applyAlignment="1">
      <alignment horizontal="center" vertical="top" wrapText="1"/>
    </xf>
    <xf numFmtId="0" fontId="14" fillId="0" borderId="5" xfId="0" applyFont="1" applyBorder="1" applyAlignment="1">
      <alignment horizontal="center" vertical="top" wrapText="1"/>
    </xf>
    <xf numFmtId="0" fontId="14" fillId="0" borderId="6" xfId="0" applyFont="1" applyBorder="1" applyAlignment="1">
      <alignment horizontal="center" vertical="top" wrapText="1"/>
    </xf>
    <xf numFmtId="49" fontId="15" fillId="0" borderId="3" xfId="0" applyNumberFormat="1" applyFont="1" applyBorder="1" applyAlignment="1">
      <alignment horizontal="center" vertical="center" wrapText="1"/>
    </xf>
    <xf numFmtId="0" fontId="2" fillId="0" borderId="3" xfId="0" applyFont="1" applyBorder="1" applyAlignment="1">
      <alignment horizontal="center"/>
    </xf>
    <xf numFmtId="164" fontId="2"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4" fontId="14" fillId="0" borderId="3" xfId="0" applyNumberFormat="1" applyFont="1" applyBorder="1" applyAlignment="1">
      <alignment horizontal="center" vertical="center"/>
    </xf>
    <xf numFmtId="4" fontId="0" fillId="0" borderId="3" xfId="0" applyNumberFormat="1" applyFont="1" applyBorder="1" applyAlignment="1">
      <alignment horizontal="center" vertical="center"/>
    </xf>
    <xf numFmtId="0" fontId="15" fillId="0" borderId="4" xfId="0" applyFont="1" applyBorder="1" applyAlignment="1">
      <alignment horizontal="center" vertical="top" wrapText="1"/>
    </xf>
    <xf numFmtId="0" fontId="2" fillId="0" borderId="4" xfId="0" applyFont="1" applyBorder="1" applyAlignment="1">
      <alignment horizontal="center" vertical="top"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4" xfId="0" applyFont="1" applyBorder="1" applyAlignment="1">
      <alignment horizontal="left" vertical="center" wrapText="1" shrinkToFit="1"/>
    </xf>
    <xf numFmtId="0" fontId="12" fillId="0" borderId="5" xfId="0" applyFont="1" applyBorder="1" applyAlignment="1">
      <alignment horizontal="left" vertical="center" wrapText="1" shrinkToFit="1"/>
    </xf>
    <xf numFmtId="0" fontId="12" fillId="0" borderId="6" xfId="0" applyFont="1" applyBorder="1" applyAlignment="1">
      <alignment horizontal="left" vertical="center" wrapText="1" shrinkToFit="1"/>
    </xf>
    <xf numFmtId="0" fontId="11" fillId="0" borderId="1" xfId="0" applyFont="1" applyBorder="1" applyAlignment="1">
      <alignment horizontal="right" vertical="center" wrapText="1"/>
    </xf>
    <xf numFmtId="0" fontId="17" fillId="0" borderId="4" xfId="0" applyFont="1" applyBorder="1" applyAlignment="1">
      <alignment horizontal="left" vertical="center" wrapText="1" shrinkToFit="1"/>
    </xf>
    <xf numFmtId="0" fontId="17" fillId="0" borderId="5" xfId="0" applyFont="1" applyBorder="1" applyAlignment="1">
      <alignment horizontal="left" vertical="center" wrapText="1" shrinkToFit="1"/>
    </xf>
    <xf numFmtId="0" fontId="17" fillId="0" borderId="6" xfId="0" applyFont="1" applyBorder="1" applyAlignment="1">
      <alignment horizontal="left" vertical="center" wrapText="1" shrinkToFit="1"/>
    </xf>
    <xf numFmtId="0" fontId="10" fillId="0" borderId="3" xfId="0" applyFont="1" applyFill="1" applyBorder="1" applyAlignment="1">
      <alignment horizontal="center" vertical="center" wrapText="1"/>
    </xf>
    <xf numFmtId="0" fontId="16" fillId="0" borderId="3" xfId="0" applyFont="1" applyBorder="1" applyAlignment="1">
      <alignment horizontal="center" vertical="center"/>
    </xf>
    <xf numFmtId="4" fontId="13" fillId="0" borderId="3"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center" vertical="top" wrapText="1"/>
    </xf>
    <xf numFmtId="0" fontId="12" fillId="0" borderId="3" xfId="0" applyFont="1" applyBorder="1" applyAlignment="1">
      <alignment horizontal="center" vertical="center" wrapText="1"/>
    </xf>
    <xf numFmtId="0" fontId="12" fillId="0" borderId="4" xfId="0" applyNumberFormat="1" applyFont="1" applyBorder="1" applyAlignment="1">
      <alignment horizontal="center" vertical="top"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2"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quotePrefix="1" applyFont="1" applyBorder="1" applyAlignment="1">
      <alignment horizontal="left" vertical="top" wrapText="1"/>
    </xf>
    <xf numFmtId="0" fontId="8" fillId="0" borderId="0" xfId="0" applyFont="1" applyAlignment="1">
      <alignment horizontal="center" vertical="top"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5" fillId="0" borderId="1" xfId="0" quotePrefix="1" applyFont="1" applyBorder="1" applyAlignment="1">
      <alignment horizontal="left" vertical="top" wrapText="1"/>
    </xf>
    <xf numFmtId="0" fontId="7" fillId="0" borderId="0" xfId="0" applyFont="1" applyAlignment="1">
      <alignment horizontal="center" vertical="top" wrapText="1"/>
    </xf>
    <xf numFmtId="0" fontId="4" fillId="0" borderId="0" xfId="0" applyFont="1" applyAlignment="1">
      <alignment horizontal="center" vertical="center" wrapText="1"/>
    </xf>
    <xf numFmtId="0" fontId="2" fillId="0" borderId="0" xfId="0" applyFont="1" applyAlignment="1">
      <alignment horizontal="left" wrapText="1"/>
    </xf>
    <xf numFmtId="0" fontId="3" fillId="0" borderId="0" xfId="0" applyFont="1" applyAlignment="1">
      <alignment horizontal="left" vertical="center" wrapText="1"/>
    </xf>
  </cellXfs>
  <cellStyles count="2">
    <cellStyle name="Звичайний" xfId="0" builtinId="0"/>
    <cellStyle name="Обычный 2 2" xfId="1"/>
  </cellStyles>
  <dxfs count="14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A179"/>
  <sheetViews>
    <sheetView tabSelected="1" view="pageBreakPreview" topLeftCell="A2" zoomScale="60" zoomScaleNormal="80" workbookViewId="0">
      <selection activeCell="C65" sqref="C65:BQ65"/>
    </sheetView>
  </sheetViews>
  <sheetFormatPr defaultColWidth="9.140625" defaultRowHeight="12.75" x14ac:dyDescent="0.2"/>
  <cols>
    <col min="1" max="1" width="3.28515625" style="1" customWidth="1"/>
    <col min="2" max="2" width="3.42578125" style="1" customWidth="1"/>
    <col min="3" max="54" width="2.85546875" style="1" customWidth="1"/>
    <col min="55" max="55" width="4.42578125" style="1" customWidth="1"/>
    <col min="56" max="68" width="2.85546875" style="1" customWidth="1"/>
    <col min="69" max="69" width="4.7109375" style="1" customWidth="1"/>
    <col min="70"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49" t="s">
        <v>0</v>
      </c>
      <c r="AP2" s="149"/>
      <c r="AQ2" s="149"/>
      <c r="AR2" s="149"/>
      <c r="AS2" s="149"/>
      <c r="AT2" s="149"/>
      <c r="AU2" s="149"/>
      <c r="AV2" s="149"/>
      <c r="AW2" s="149"/>
      <c r="AX2" s="149"/>
      <c r="AY2" s="149"/>
      <c r="AZ2" s="149"/>
      <c r="BA2" s="149"/>
      <c r="BB2" s="149"/>
      <c r="BC2" s="149"/>
      <c r="BD2" s="149"/>
      <c r="BE2" s="149"/>
      <c r="BF2" s="149"/>
      <c r="BG2" s="149"/>
      <c r="BH2" s="149"/>
      <c r="BI2" s="149"/>
      <c r="BJ2" s="149"/>
      <c r="BK2" s="149"/>
      <c r="BL2" s="149"/>
    </row>
    <row r="3" spans="1:64" ht="9" customHeight="1" x14ac:dyDescent="0.2">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row>
    <row r="4" spans="1:64" ht="15.75" customHeight="1" x14ac:dyDescent="0.2">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149"/>
      <c r="AP5" s="149"/>
      <c r="AQ5" s="149"/>
      <c r="AR5" s="149"/>
      <c r="AS5" s="149"/>
      <c r="AT5" s="149"/>
      <c r="AU5" s="149"/>
      <c r="AV5" s="149"/>
      <c r="AW5" s="149"/>
      <c r="AX5" s="149"/>
      <c r="AY5" s="149"/>
      <c r="AZ5" s="149"/>
      <c r="BA5" s="149"/>
      <c r="BB5" s="149"/>
      <c r="BC5" s="149"/>
      <c r="BD5" s="149"/>
      <c r="BE5" s="149"/>
      <c r="BF5" s="149"/>
      <c r="BG5" s="149"/>
      <c r="BH5" s="149"/>
      <c r="BI5" s="149"/>
      <c r="BJ5" s="149"/>
      <c r="BK5" s="149"/>
      <c r="BL5" s="149"/>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row>
    <row r="7" spans="1:64" ht="9.75" hidden="1" customHeight="1" x14ac:dyDescent="0.2">
      <c r="A7" s="150"/>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row>
    <row r="8" spans="1:64" ht="9.75" hidden="1" customHeight="1" x14ac:dyDescent="0.2">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row>
    <row r="9" spans="1:64" ht="8.4499999999999993" hidden="1" customHeight="1" x14ac:dyDescent="0.2">
      <c r="A9" s="150"/>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row>
    <row r="10" spans="1:64" ht="15.75" x14ac:dyDescent="0.2">
      <c r="A10" s="148" t="s">
        <v>1</v>
      </c>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row>
    <row r="11" spans="1:64" ht="15.75" customHeight="1" x14ac:dyDescent="0.2">
      <c r="A11" s="148" t="s">
        <v>2</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row>
    <row r="12" spans="1:64" ht="15.75" customHeight="1" x14ac:dyDescent="0.2">
      <c r="A12" s="148" t="s">
        <v>3</v>
      </c>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8.15" customHeight="1" x14ac:dyDescent="0.2">
      <c r="A14" s="4" t="s">
        <v>4</v>
      </c>
      <c r="B14" s="140" t="s">
        <v>5</v>
      </c>
      <c r="C14" s="141"/>
      <c r="D14" s="141"/>
      <c r="E14" s="141"/>
      <c r="F14" s="141"/>
      <c r="G14" s="141"/>
      <c r="H14" s="141"/>
      <c r="I14" s="141"/>
      <c r="J14" s="141"/>
      <c r="K14" s="141"/>
      <c r="L14" s="141"/>
      <c r="M14" s="5"/>
      <c r="N14" s="146" t="s">
        <v>6</v>
      </c>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6"/>
      <c r="AU14" s="140" t="s">
        <v>7</v>
      </c>
      <c r="AV14" s="141"/>
      <c r="AW14" s="141"/>
      <c r="AX14" s="141"/>
      <c r="AY14" s="141"/>
      <c r="AZ14" s="141"/>
      <c r="BA14" s="141"/>
      <c r="BB14" s="141"/>
      <c r="BC14" s="6"/>
      <c r="BD14" s="6"/>
      <c r="BE14" s="6"/>
      <c r="BF14" s="6"/>
      <c r="BG14" s="6"/>
      <c r="BH14" s="6"/>
      <c r="BI14" s="6"/>
      <c r="BJ14" s="6"/>
      <c r="BK14" s="6"/>
      <c r="BL14" s="6"/>
    </row>
    <row r="15" spans="1:64" ht="21.75" customHeight="1" x14ac:dyDescent="0.2">
      <c r="A15" s="7"/>
      <c r="B15" s="143" t="s">
        <v>8</v>
      </c>
      <c r="C15" s="143"/>
      <c r="D15" s="143"/>
      <c r="E15" s="143"/>
      <c r="F15" s="143"/>
      <c r="G15" s="143"/>
      <c r="H15" s="143"/>
      <c r="I15" s="143"/>
      <c r="J15" s="143"/>
      <c r="K15" s="143"/>
      <c r="L15" s="143"/>
      <c r="M15" s="7"/>
      <c r="N15" s="147" t="s">
        <v>9</v>
      </c>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7"/>
      <c r="AU15" s="143" t="s">
        <v>10</v>
      </c>
      <c r="AV15" s="143"/>
      <c r="AW15" s="143"/>
      <c r="AX15" s="143"/>
      <c r="AY15" s="143"/>
      <c r="AZ15" s="143"/>
      <c r="BA15" s="143"/>
      <c r="BB15" s="143"/>
      <c r="BC15" s="7"/>
      <c r="BD15" s="7"/>
      <c r="BE15" s="7"/>
      <c r="BF15" s="7"/>
      <c r="BG15" s="7"/>
      <c r="BH15" s="7"/>
      <c r="BI15" s="7"/>
      <c r="BJ15" s="7"/>
      <c r="BK15" s="7"/>
      <c r="BL15" s="7"/>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8"/>
      <c r="BF16" s="8"/>
      <c r="BG16" s="8"/>
      <c r="BH16" s="8"/>
      <c r="BI16" s="8"/>
      <c r="BJ16" s="8"/>
      <c r="BK16" s="8"/>
      <c r="BL16" s="8"/>
    </row>
    <row r="17" spans="1:79" ht="28.15" customHeight="1" x14ac:dyDescent="0.2">
      <c r="A17" s="9" t="s">
        <v>11</v>
      </c>
      <c r="B17" s="140" t="s">
        <v>12</v>
      </c>
      <c r="C17" s="141"/>
      <c r="D17" s="141"/>
      <c r="E17" s="141"/>
      <c r="F17" s="141"/>
      <c r="G17" s="141"/>
      <c r="H17" s="141"/>
      <c r="I17" s="141"/>
      <c r="J17" s="141"/>
      <c r="K17" s="141"/>
      <c r="L17" s="141"/>
      <c r="M17" s="5"/>
      <c r="N17" s="146" t="s">
        <v>13</v>
      </c>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6"/>
      <c r="AU17" s="140" t="s">
        <v>7</v>
      </c>
      <c r="AV17" s="141"/>
      <c r="AW17" s="141"/>
      <c r="AX17" s="141"/>
      <c r="AY17" s="141"/>
      <c r="AZ17" s="141"/>
      <c r="BA17" s="141"/>
      <c r="BB17" s="141"/>
      <c r="BC17" s="10"/>
      <c r="BD17" s="10"/>
      <c r="BE17" s="10"/>
      <c r="BF17" s="10"/>
      <c r="BG17" s="10"/>
      <c r="BH17" s="10"/>
      <c r="BI17" s="10"/>
      <c r="BJ17" s="10"/>
      <c r="BK17" s="10"/>
      <c r="BL17" s="11"/>
    </row>
    <row r="18" spans="1:79" ht="23.25" customHeight="1" x14ac:dyDescent="0.2">
      <c r="A18" s="12"/>
      <c r="B18" s="143" t="s">
        <v>8</v>
      </c>
      <c r="C18" s="143"/>
      <c r="D18" s="143"/>
      <c r="E18" s="143"/>
      <c r="F18" s="143"/>
      <c r="G18" s="143"/>
      <c r="H18" s="143"/>
      <c r="I18" s="143"/>
      <c r="J18" s="143"/>
      <c r="K18" s="143"/>
      <c r="L18" s="143"/>
      <c r="M18" s="7"/>
      <c r="N18" s="147" t="s">
        <v>14</v>
      </c>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7"/>
      <c r="AU18" s="143" t="s">
        <v>10</v>
      </c>
      <c r="AV18" s="143"/>
      <c r="AW18" s="143"/>
      <c r="AX18" s="143"/>
      <c r="AY18" s="143"/>
      <c r="AZ18" s="143"/>
      <c r="BA18" s="143"/>
      <c r="BB18" s="143"/>
      <c r="BC18" s="13"/>
      <c r="BD18" s="13"/>
      <c r="BE18" s="13"/>
      <c r="BF18" s="13"/>
      <c r="BG18" s="13"/>
      <c r="BH18" s="13"/>
      <c r="BI18" s="13"/>
      <c r="BJ18" s="13"/>
      <c r="BK18" s="14"/>
      <c r="BL18" s="13"/>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8.15" customHeight="1" x14ac:dyDescent="0.2">
      <c r="A20" s="4" t="s">
        <v>15</v>
      </c>
      <c r="B20" s="140" t="s">
        <v>16</v>
      </c>
      <c r="C20" s="141"/>
      <c r="D20" s="141"/>
      <c r="E20" s="141"/>
      <c r="F20" s="141"/>
      <c r="G20" s="141"/>
      <c r="H20" s="141"/>
      <c r="I20" s="141"/>
      <c r="J20" s="141"/>
      <c r="K20" s="141"/>
      <c r="L20" s="141"/>
      <c r="M20"/>
      <c r="N20" s="140" t="s">
        <v>17</v>
      </c>
      <c r="O20" s="141"/>
      <c r="P20" s="141"/>
      <c r="Q20" s="141"/>
      <c r="R20" s="141"/>
      <c r="S20" s="141"/>
      <c r="T20" s="141"/>
      <c r="U20" s="141"/>
      <c r="V20" s="141"/>
      <c r="W20" s="141"/>
      <c r="X20" s="141"/>
      <c r="Y20" s="141"/>
      <c r="Z20" s="10"/>
      <c r="AA20" s="140" t="s">
        <v>18</v>
      </c>
      <c r="AB20" s="141"/>
      <c r="AC20" s="141"/>
      <c r="AD20" s="141"/>
      <c r="AE20" s="141"/>
      <c r="AF20" s="141"/>
      <c r="AG20" s="141"/>
      <c r="AH20" s="141"/>
      <c r="AI20" s="141"/>
      <c r="AJ20" s="10"/>
      <c r="AK20" s="142" t="s">
        <v>19</v>
      </c>
      <c r="AL20" s="135"/>
      <c r="AM20" s="135"/>
      <c r="AN20" s="135"/>
      <c r="AO20" s="135"/>
      <c r="AP20" s="135"/>
      <c r="AQ20" s="135"/>
      <c r="AR20" s="135"/>
      <c r="AS20" s="135"/>
      <c r="AT20" s="135"/>
      <c r="AU20" s="135"/>
      <c r="AV20" s="135"/>
      <c r="AW20" s="135"/>
      <c r="AX20" s="135"/>
      <c r="AY20" s="135"/>
      <c r="AZ20" s="135"/>
      <c r="BA20" s="135"/>
      <c r="BB20" s="135"/>
      <c r="BC20" s="135"/>
      <c r="BD20" s="10"/>
      <c r="BE20" s="140" t="s">
        <v>20</v>
      </c>
      <c r="BF20" s="141"/>
      <c r="BG20" s="141"/>
      <c r="BH20" s="141"/>
      <c r="BI20" s="141"/>
      <c r="BJ20" s="141"/>
      <c r="BK20" s="141"/>
      <c r="BL20" s="141"/>
    </row>
    <row r="21" spans="1:79" ht="23.25" customHeight="1" x14ac:dyDescent="0.2">
      <c r="A21"/>
      <c r="B21" s="143" t="s">
        <v>8</v>
      </c>
      <c r="C21" s="143"/>
      <c r="D21" s="143"/>
      <c r="E21" s="143"/>
      <c r="F21" s="143"/>
      <c r="G21" s="143"/>
      <c r="H21" s="143"/>
      <c r="I21" s="143"/>
      <c r="J21" s="143"/>
      <c r="K21" s="143"/>
      <c r="L21" s="143"/>
      <c r="M21"/>
      <c r="N21" s="143" t="s">
        <v>21</v>
      </c>
      <c r="O21" s="143"/>
      <c r="P21" s="143"/>
      <c r="Q21" s="143"/>
      <c r="R21" s="143"/>
      <c r="S21" s="143"/>
      <c r="T21" s="143"/>
      <c r="U21" s="143"/>
      <c r="V21" s="143"/>
      <c r="W21" s="143"/>
      <c r="X21" s="143"/>
      <c r="Y21" s="143"/>
      <c r="Z21" s="13"/>
      <c r="AA21" s="144" t="s">
        <v>22</v>
      </c>
      <c r="AB21" s="144"/>
      <c r="AC21" s="144"/>
      <c r="AD21" s="144"/>
      <c r="AE21" s="144"/>
      <c r="AF21" s="144"/>
      <c r="AG21" s="144"/>
      <c r="AH21" s="144"/>
      <c r="AI21" s="144"/>
      <c r="AJ21" s="13"/>
      <c r="AK21" s="145" t="s">
        <v>23</v>
      </c>
      <c r="AL21" s="145"/>
      <c r="AM21" s="145"/>
      <c r="AN21" s="145"/>
      <c r="AO21" s="145"/>
      <c r="AP21" s="145"/>
      <c r="AQ21" s="145"/>
      <c r="AR21" s="145"/>
      <c r="AS21" s="145"/>
      <c r="AT21" s="145"/>
      <c r="AU21" s="145"/>
      <c r="AV21" s="145"/>
      <c r="AW21" s="145"/>
      <c r="AX21" s="145"/>
      <c r="AY21" s="145"/>
      <c r="AZ21" s="145"/>
      <c r="BA21" s="145"/>
      <c r="BB21" s="145"/>
      <c r="BC21" s="145"/>
      <c r="BD21" s="13"/>
      <c r="BE21" s="143" t="s">
        <v>24</v>
      </c>
      <c r="BF21" s="143"/>
      <c r="BG21" s="143"/>
      <c r="BH21" s="143"/>
      <c r="BI21" s="143"/>
      <c r="BJ21" s="143"/>
      <c r="BK21" s="143"/>
      <c r="BL21" s="143"/>
    </row>
    <row r="22" spans="1:79" ht="6.75" customHeight="1" x14ac:dyDescent="0.2"/>
    <row r="23" spans="1:79" ht="15.75" customHeight="1" x14ac:dyDescent="0.2">
      <c r="A23" s="52" t="s">
        <v>25</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row>
    <row r="24" spans="1:79" ht="27.75" customHeight="1" x14ac:dyDescent="0.2">
      <c r="A24" s="136" t="s">
        <v>26</v>
      </c>
      <c r="B24" s="136"/>
      <c r="C24" s="136"/>
      <c r="D24" s="136"/>
      <c r="E24" s="136"/>
      <c r="F24" s="136"/>
      <c r="G24" s="137" t="s">
        <v>27</v>
      </c>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9"/>
    </row>
    <row r="25" spans="1:79" ht="10.5" hidden="1" customHeight="1" x14ac:dyDescent="0.2">
      <c r="A25" s="54" t="s">
        <v>28</v>
      </c>
      <c r="B25" s="54"/>
      <c r="C25" s="54"/>
      <c r="D25" s="54"/>
      <c r="E25" s="54"/>
      <c r="F25" s="54"/>
      <c r="G25" s="98" t="s">
        <v>29</v>
      </c>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100"/>
      <c r="CA25" s="1" t="s">
        <v>30</v>
      </c>
    </row>
    <row r="26" spans="1:79" ht="15.75" customHeight="1" x14ac:dyDescent="0.2">
      <c r="A26" s="54">
        <v>1</v>
      </c>
      <c r="B26" s="54"/>
      <c r="C26" s="54"/>
      <c r="D26" s="54"/>
      <c r="E26" s="54"/>
      <c r="F26" s="54"/>
      <c r="G26" s="131" t="s">
        <v>31</v>
      </c>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3"/>
      <c r="CA26" s="1" t="s">
        <v>32</v>
      </c>
    </row>
    <row r="27" spans="1:79" ht="15.75" customHeight="1" x14ac:dyDescent="0.2">
      <c r="A27" s="54">
        <v>2</v>
      </c>
      <c r="B27" s="54"/>
      <c r="C27" s="54"/>
      <c r="D27" s="54"/>
      <c r="E27" s="54"/>
      <c r="F27" s="54"/>
      <c r="G27" s="131" t="s">
        <v>33</v>
      </c>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3"/>
    </row>
    <row r="28" spans="1:79" ht="15.75" customHeight="1" x14ac:dyDescent="0.2">
      <c r="A28" s="54">
        <v>3</v>
      </c>
      <c r="B28" s="54"/>
      <c r="C28" s="54"/>
      <c r="D28" s="54"/>
      <c r="E28" s="54"/>
      <c r="F28" s="54"/>
      <c r="G28" s="131" t="s">
        <v>34</v>
      </c>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3"/>
    </row>
    <row r="29" spans="1:79" ht="15.75" customHeight="1" x14ac:dyDescent="0.2">
      <c r="A29" s="54">
        <v>4</v>
      </c>
      <c r="B29" s="54"/>
      <c r="C29" s="54"/>
      <c r="D29" s="54"/>
      <c r="E29" s="54"/>
      <c r="F29" s="54"/>
      <c r="G29" s="131" t="s">
        <v>35</v>
      </c>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3"/>
    </row>
    <row r="30" spans="1:79" ht="12.75" customHeight="1" x14ac:dyDescent="0.2">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16.149999999999999" customHeight="1" x14ac:dyDescent="0.2">
      <c r="A31" s="52" t="s">
        <v>36</v>
      </c>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row>
    <row r="32" spans="1:79" ht="47.1" customHeight="1" x14ac:dyDescent="0.2">
      <c r="A32" s="134" t="s">
        <v>37</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row>
    <row r="33" spans="1:79" ht="12.75" customHeight="1" x14ac:dyDescent="0.2">
      <c r="A33" s="16"/>
      <c r="B33" s="16"/>
      <c r="C33" s="16"/>
      <c r="D33" s="16"/>
      <c r="E33" s="16"/>
      <c r="F33" s="16"/>
      <c r="G33" s="16"/>
      <c r="H33" s="16"/>
      <c r="I33" s="16"/>
      <c r="J33" s="16"/>
      <c r="K33" s="16"/>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row>
    <row r="34" spans="1:79" ht="15.75" customHeight="1" x14ac:dyDescent="0.2">
      <c r="A34" s="52" t="s">
        <v>38</v>
      </c>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row>
    <row r="35" spans="1:79" ht="27.75" customHeight="1" x14ac:dyDescent="0.2">
      <c r="A35" s="136" t="s">
        <v>26</v>
      </c>
      <c r="B35" s="136"/>
      <c r="C35" s="136"/>
      <c r="D35" s="136"/>
      <c r="E35" s="136"/>
      <c r="F35" s="136"/>
      <c r="G35" s="137" t="s">
        <v>39</v>
      </c>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9"/>
    </row>
    <row r="36" spans="1:79" ht="10.5" hidden="1" customHeight="1" x14ac:dyDescent="0.2">
      <c r="A36" s="54" t="s">
        <v>40</v>
      </c>
      <c r="B36" s="54"/>
      <c r="C36" s="54"/>
      <c r="D36" s="54"/>
      <c r="E36" s="54"/>
      <c r="F36" s="54"/>
      <c r="G36" s="98" t="s">
        <v>29</v>
      </c>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100"/>
      <c r="CA36" s="1" t="s">
        <v>41</v>
      </c>
    </row>
    <row r="37" spans="1:79" ht="15" customHeight="1" x14ac:dyDescent="0.2">
      <c r="A37" s="54">
        <v>1</v>
      </c>
      <c r="B37" s="54"/>
      <c r="C37" s="54"/>
      <c r="D37" s="54"/>
      <c r="E37" s="54"/>
      <c r="F37" s="54"/>
      <c r="G37" s="131" t="s">
        <v>42</v>
      </c>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3"/>
      <c r="CA37" s="1" t="s">
        <v>43</v>
      </c>
    </row>
    <row r="38" spans="1:79" ht="15" customHeight="1" x14ac:dyDescent="0.2">
      <c r="A38" s="54">
        <v>2</v>
      </c>
      <c r="B38" s="54"/>
      <c r="C38" s="54"/>
      <c r="D38" s="54"/>
      <c r="E38" s="54"/>
      <c r="F38" s="54"/>
      <c r="G38" s="131" t="s">
        <v>44</v>
      </c>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3"/>
    </row>
    <row r="39" spans="1:79" ht="15" customHeight="1" x14ac:dyDescent="0.2">
      <c r="A39" s="54">
        <v>3</v>
      </c>
      <c r="B39" s="54"/>
      <c r="C39" s="54"/>
      <c r="D39" s="54"/>
      <c r="E39" s="54"/>
      <c r="F39" s="54"/>
      <c r="G39" s="131" t="s">
        <v>45</v>
      </c>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3"/>
    </row>
    <row r="40" spans="1:79" ht="15" customHeight="1" x14ac:dyDescent="0.2">
      <c r="A40" s="54">
        <v>4</v>
      </c>
      <c r="B40" s="54"/>
      <c r="C40" s="54"/>
      <c r="D40" s="54"/>
      <c r="E40" s="54"/>
      <c r="F40" s="54"/>
      <c r="G40" s="131" t="s">
        <v>46</v>
      </c>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3"/>
    </row>
    <row r="41" spans="1:79" ht="15" customHeight="1" x14ac:dyDescent="0.2">
      <c r="A41" s="54">
        <v>5</v>
      </c>
      <c r="B41" s="54"/>
      <c r="C41" s="54"/>
      <c r="D41" s="54"/>
      <c r="E41" s="54"/>
      <c r="F41" s="54"/>
      <c r="G41" s="131" t="s">
        <v>47</v>
      </c>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3"/>
    </row>
    <row r="42" spans="1:79" ht="15" customHeight="1" x14ac:dyDescent="0.2">
      <c r="A42" s="54">
        <v>6</v>
      </c>
      <c r="B42" s="54"/>
      <c r="C42" s="54"/>
      <c r="D42" s="54"/>
      <c r="E42" s="54"/>
      <c r="F42" s="54"/>
      <c r="G42" s="131" t="s">
        <v>48</v>
      </c>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3"/>
    </row>
    <row r="43" spans="1:79" ht="15" customHeight="1" x14ac:dyDescent="0.2">
      <c r="A43" s="54">
        <v>7</v>
      </c>
      <c r="B43" s="54"/>
      <c r="C43" s="54"/>
      <c r="D43" s="54"/>
      <c r="E43" s="54"/>
      <c r="F43" s="54"/>
      <c r="G43" s="131" t="s">
        <v>49</v>
      </c>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3"/>
    </row>
    <row r="45" spans="1:79" ht="15.75" customHeight="1" x14ac:dyDescent="0.2">
      <c r="A45" s="52" t="s">
        <v>50</v>
      </c>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row>
    <row r="46" spans="1:79" ht="15.75" customHeight="1" x14ac:dyDescent="0.2">
      <c r="A46" s="52" t="s">
        <v>51</v>
      </c>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row>
    <row r="47" spans="1:79" ht="15" customHeight="1" x14ac:dyDescent="0.2">
      <c r="A47" s="116" t="s">
        <v>52</v>
      </c>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116"/>
      <c r="BF47" s="116"/>
      <c r="BG47" s="116"/>
      <c r="BH47" s="116"/>
      <c r="BI47" s="116"/>
      <c r="BJ47" s="116"/>
      <c r="BK47" s="116"/>
      <c r="BL47" s="116"/>
      <c r="BM47" s="116"/>
      <c r="BN47" s="116"/>
      <c r="BO47" s="116"/>
      <c r="BP47" s="116"/>
      <c r="BQ47" s="116"/>
    </row>
    <row r="48" spans="1:79" ht="48.2" customHeight="1" x14ac:dyDescent="0.2">
      <c r="A48" s="102" t="s">
        <v>26</v>
      </c>
      <c r="B48" s="102"/>
      <c r="C48" s="102" t="s">
        <v>53</v>
      </c>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t="s">
        <v>54</v>
      </c>
      <c r="AB48" s="102"/>
      <c r="AC48" s="102"/>
      <c r="AD48" s="102"/>
      <c r="AE48" s="102"/>
      <c r="AF48" s="102"/>
      <c r="AG48" s="102"/>
      <c r="AH48" s="102"/>
      <c r="AI48" s="102"/>
      <c r="AJ48" s="102"/>
      <c r="AK48" s="102"/>
      <c r="AL48" s="102"/>
      <c r="AM48" s="102"/>
      <c r="AN48" s="102"/>
      <c r="AO48" s="102"/>
      <c r="AP48" s="102" t="s">
        <v>55</v>
      </c>
      <c r="AQ48" s="102"/>
      <c r="AR48" s="102"/>
      <c r="AS48" s="102"/>
      <c r="AT48" s="102"/>
      <c r="AU48" s="102"/>
      <c r="AV48" s="102"/>
      <c r="AW48" s="102"/>
      <c r="AX48" s="102"/>
      <c r="AY48" s="102"/>
      <c r="AZ48" s="102"/>
      <c r="BA48" s="102"/>
      <c r="BB48" s="102"/>
      <c r="BC48" s="102"/>
      <c r="BD48" s="102" t="s">
        <v>56</v>
      </c>
      <c r="BE48" s="102"/>
      <c r="BF48" s="102"/>
      <c r="BG48" s="102"/>
      <c r="BH48" s="102"/>
      <c r="BI48" s="102"/>
      <c r="BJ48" s="102"/>
      <c r="BK48" s="102"/>
      <c r="BL48" s="102"/>
      <c r="BM48" s="102"/>
      <c r="BN48" s="102"/>
      <c r="BO48" s="102"/>
      <c r="BP48" s="102"/>
      <c r="BQ48" s="102"/>
    </row>
    <row r="49" spans="1:79" ht="29.1" customHeight="1" x14ac:dyDescent="0.2">
      <c r="A49" s="10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t="s">
        <v>57</v>
      </c>
      <c r="AB49" s="102"/>
      <c r="AC49" s="102"/>
      <c r="AD49" s="102"/>
      <c r="AE49" s="102"/>
      <c r="AF49" s="102" t="s">
        <v>58</v>
      </c>
      <c r="AG49" s="102"/>
      <c r="AH49" s="102"/>
      <c r="AI49" s="102"/>
      <c r="AJ49" s="102"/>
      <c r="AK49" s="102" t="s">
        <v>59</v>
      </c>
      <c r="AL49" s="102"/>
      <c r="AM49" s="102"/>
      <c r="AN49" s="102"/>
      <c r="AO49" s="102"/>
      <c r="AP49" s="102" t="s">
        <v>57</v>
      </c>
      <c r="AQ49" s="102"/>
      <c r="AR49" s="102"/>
      <c r="AS49" s="102"/>
      <c r="AT49" s="102"/>
      <c r="AU49" s="102" t="s">
        <v>58</v>
      </c>
      <c r="AV49" s="102"/>
      <c r="AW49" s="102"/>
      <c r="AX49" s="102"/>
      <c r="AY49" s="102"/>
      <c r="AZ49" s="102" t="s">
        <v>59</v>
      </c>
      <c r="BA49" s="102"/>
      <c r="BB49" s="102"/>
      <c r="BC49" s="102"/>
      <c r="BD49" s="102" t="s">
        <v>57</v>
      </c>
      <c r="BE49" s="102"/>
      <c r="BF49" s="102"/>
      <c r="BG49" s="102"/>
      <c r="BH49" s="102"/>
      <c r="BI49" s="102" t="s">
        <v>58</v>
      </c>
      <c r="BJ49" s="102"/>
      <c r="BK49" s="102"/>
      <c r="BL49" s="102"/>
      <c r="BM49" s="102"/>
      <c r="BN49" s="102" t="s">
        <v>60</v>
      </c>
      <c r="BO49" s="102"/>
      <c r="BP49" s="102"/>
      <c r="BQ49" s="102"/>
    </row>
    <row r="50" spans="1:79" ht="16.149999999999999" customHeight="1" x14ac:dyDescent="0.2">
      <c r="A50" s="120">
        <v>1</v>
      </c>
      <c r="B50" s="120"/>
      <c r="C50" s="120">
        <v>2</v>
      </c>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8">
        <v>3</v>
      </c>
      <c r="AB50" s="129"/>
      <c r="AC50" s="129"/>
      <c r="AD50" s="129"/>
      <c r="AE50" s="130"/>
      <c r="AF50" s="128">
        <v>4</v>
      </c>
      <c r="AG50" s="129"/>
      <c r="AH50" s="129"/>
      <c r="AI50" s="129"/>
      <c r="AJ50" s="130"/>
      <c r="AK50" s="128">
        <v>5</v>
      </c>
      <c r="AL50" s="129"/>
      <c r="AM50" s="129"/>
      <c r="AN50" s="129"/>
      <c r="AO50" s="130"/>
      <c r="AP50" s="128">
        <v>6</v>
      </c>
      <c r="AQ50" s="129"/>
      <c r="AR50" s="129"/>
      <c r="AS50" s="129"/>
      <c r="AT50" s="130"/>
      <c r="AU50" s="128">
        <v>7</v>
      </c>
      <c r="AV50" s="129"/>
      <c r="AW50" s="129"/>
      <c r="AX50" s="129"/>
      <c r="AY50" s="130"/>
      <c r="AZ50" s="128">
        <v>8</v>
      </c>
      <c r="BA50" s="129"/>
      <c r="BB50" s="129"/>
      <c r="BC50" s="130"/>
      <c r="BD50" s="128">
        <v>9</v>
      </c>
      <c r="BE50" s="129"/>
      <c r="BF50" s="129"/>
      <c r="BG50" s="129"/>
      <c r="BH50" s="130"/>
      <c r="BI50" s="120">
        <v>10</v>
      </c>
      <c r="BJ50" s="120"/>
      <c r="BK50" s="120"/>
      <c r="BL50" s="120"/>
      <c r="BM50" s="120"/>
      <c r="BN50" s="120">
        <v>11</v>
      </c>
      <c r="BO50" s="120"/>
      <c r="BP50" s="120"/>
      <c r="BQ50" s="120"/>
    </row>
    <row r="51" spans="1:79" ht="15" customHeight="1" x14ac:dyDescent="0.2">
      <c r="A51" s="126">
        <v>1</v>
      </c>
      <c r="B51" s="126"/>
      <c r="C51" s="127" t="s">
        <v>61</v>
      </c>
      <c r="D51" s="56"/>
      <c r="E51" s="56"/>
      <c r="F51" s="56"/>
      <c r="G51" s="56"/>
      <c r="H51" s="56"/>
      <c r="I51" s="56"/>
      <c r="J51" s="56"/>
      <c r="K51" s="56"/>
      <c r="L51" s="56"/>
      <c r="M51" s="56"/>
      <c r="N51" s="56"/>
      <c r="O51" s="56"/>
      <c r="P51" s="56"/>
      <c r="Q51" s="56"/>
      <c r="R51" s="56"/>
      <c r="S51" s="56"/>
      <c r="T51" s="56"/>
      <c r="U51" s="56"/>
      <c r="V51" s="56"/>
      <c r="W51" s="56"/>
      <c r="X51" s="56"/>
      <c r="Y51" s="56"/>
      <c r="Z51" s="57"/>
      <c r="AA51" s="123">
        <v>2827165.17</v>
      </c>
      <c r="AB51" s="123"/>
      <c r="AC51" s="123"/>
      <c r="AD51" s="123"/>
      <c r="AE51" s="123"/>
      <c r="AF51" s="123">
        <v>201896.44</v>
      </c>
      <c r="AG51" s="123"/>
      <c r="AH51" s="123"/>
      <c r="AI51" s="123"/>
      <c r="AJ51" s="123"/>
      <c r="AK51" s="123">
        <f t="shared" ref="AK51:AK56" si="0">AA51+AF51</f>
        <v>3029061.61</v>
      </c>
      <c r="AL51" s="123"/>
      <c r="AM51" s="123"/>
      <c r="AN51" s="123"/>
      <c r="AO51" s="123"/>
      <c r="AP51" s="123">
        <v>2827165.17</v>
      </c>
      <c r="AQ51" s="123"/>
      <c r="AR51" s="123"/>
      <c r="AS51" s="123"/>
      <c r="AT51" s="123"/>
      <c r="AU51" s="123">
        <v>201896.44</v>
      </c>
      <c r="AV51" s="123"/>
      <c r="AW51" s="123"/>
      <c r="AX51" s="123"/>
      <c r="AY51" s="123"/>
      <c r="AZ51" s="123">
        <f t="shared" ref="AZ51:AZ56" si="1">AP51+AU51</f>
        <v>3029061.61</v>
      </c>
      <c r="BA51" s="123"/>
      <c r="BB51" s="123"/>
      <c r="BC51" s="123"/>
      <c r="BD51" s="123">
        <f t="shared" ref="BD51:BD56" si="2">AP51-AA51</f>
        <v>0</v>
      </c>
      <c r="BE51" s="123"/>
      <c r="BF51" s="123"/>
      <c r="BG51" s="123"/>
      <c r="BH51" s="123"/>
      <c r="BI51" s="123">
        <f t="shared" ref="BI51:BI56" si="3">AU51-AF51</f>
        <v>0</v>
      </c>
      <c r="BJ51" s="123"/>
      <c r="BK51" s="123"/>
      <c r="BL51" s="123"/>
      <c r="BM51" s="123"/>
      <c r="BN51" s="123">
        <f t="shared" ref="BN51:BN56" si="4">BD51+BI51</f>
        <v>0</v>
      </c>
      <c r="BO51" s="123"/>
      <c r="BP51" s="123"/>
      <c r="BQ51" s="123"/>
      <c r="CA51" s="1" t="s">
        <v>62</v>
      </c>
    </row>
    <row r="52" spans="1:79" ht="15" customHeight="1" x14ac:dyDescent="0.2">
      <c r="A52" s="126">
        <v>2</v>
      </c>
      <c r="B52" s="126"/>
      <c r="C52" s="127" t="s">
        <v>63</v>
      </c>
      <c r="D52" s="56"/>
      <c r="E52" s="56"/>
      <c r="F52" s="56"/>
      <c r="G52" s="56"/>
      <c r="H52" s="56"/>
      <c r="I52" s="56"/>
      <c r="J52" s="56"/>
      <c r="K52" s="56"/>
      <c r="L52" s="56"/>
      <c r="M52" s="56"/>
      <c r="N52" s="56"/>
      <c r="O52" s="56"/>
      <c r="P52" s="56"/>
      <c r="Q52" s="56"/>
      <c r="R52" s="56"/>
      <c r="S52" s="56"/>
      <c r="T52" s="56"/>
      <c r="U52" s="56"/>
      <c r="V52" s="56"/>
      <c r="W52" s="56"/>
      <c r="X52" s="56"/>
      <c r="Y52" s="56"/>
      <c r="Z52" s="57"/>
      <c r="AA52" s="123">
        <v>5519647.4100000001</v>
      </c>
      <c r="AB52" s="123"/>
      <c r="AC52" s="123"/>
      <c r="AD52" s="123"/>
      <c r="AE52" s="123"/>
      <c r="AF52" s="123">
        <v>0</v>
      </c>
      <c r="AG52" s="123"/>
      <c r="AH52" s="123"/>
      <c r="AI52" s="123"/>
      <c r="AJ52" s="123"/>
      <c r="AK52" s="123">
        <f t="shared" si="0"/>
        <v>5519647.4100000001</v>
      </c>
      <c r="AL52" s="123"/>
      <c r="AM52" s="123"/>
      <c r="AN52" s="123"/>
      <c r="AO52" s="123"/>
      <c r="AP52" s="123">
        <v>5457338.8799999999</v>
      </c>
      <c r="AQ52" s="123"/>
      <c r="AR52" s="123"/>
      <c r="AS52" s="123"/>
      <c r="AT52" s="123"/>
      <c r="AU52" s="123">
        <v>0</v>
      </c>
      <c r="AV52" s="123"/>
      <c r="AW52" s="123"/>
      <c r="AX52" s="123"/>
      <c r="AY52" s="123"/>
      <c r="AZ52" s="123">
        <f t="shared" si="1"/>
        <v>5457338.8799999999</v>
      </c>
      <c r="BA52" s="123"/>
      <c r="BB52" s="123"/>
      <c r="BC52" s="123"/>
      <c r="BD52" s="123">
        <f t="shared" si="2"/>
        <v>-62308.530000000261</v>
      </c>
      <c r="BE52" s="123"/>
      <c r="BF52" s="123"/>
      <c r="BG52" s="123"/>
      <c r="BH52" s="123"/>
      <c r="BI52" s="123">
        <f t="shared" si="3"/>
        <v>0</v>
      </c>
      <c r="BJ52" s="123"/>
      <c r="BK52" s="123"/>
      <c r="BL52" s="123"/>
      <c r="BM52" s="123"/>
      <c r="BN52" s="123">
        <f t="shared" si="4"/>
        <v>-62308.530000000261</v>
      </c>
      <c r="BO52" s="123"/>
      <c r="BP52" s="123"/>
      <c r="BQ52" s="123"/>
    </row>
    <row r="53" spans="1:79" ht="27.2" customHeight="1" x14ac:dyDescent="0.2">
      <c r="A53" s="126">
        <v>3</v>
      </c>
      <c r="B53" s="126"/>
      <c r="C53" s="127" t="s">
        <v>64</v>
      </c>
      <c r="D53" s="56"/>
      <c r="E53" s="56"/>
      <c r="F53" s="56"/>
      <c r="G53" s="56"/>
      <c r="H53" s="56"/>
      <c r="I53" s="56"/>
      <c r="J53" s="56"/>
      <c r="K53" s="56"/>
      <c r="L53" s="56"/>
      <c r="M53" s="56"/>
      <c r="N53" s="56"/>
      <c r="O53" s="56"/>
      <c r="P53" s="56"/>
      <c r="Q53" s="56"/>
      <c r="R53" s="56"/>
      <c r="S53" s="56"/>
      <c r="T53" s="56"/>
      <c r="U53" s="56"/>
      <c r="V53" s="56"/>
      <c r="W53" s="56"/>
      <c r="X53" s="56"/>
      <c r="Y53" s="56"/>
      <c r="Z53" s="57"/>
      <c r="AA53" s="123">
        <v>17232101.620000001</v>
      </c>
      <c r="AB53" s="123"/>
      <c r="AC53" s="123"/>
      <c r="AD53" s="123"/>
      <c r="AE53" s="123"/>
      <c r="AF53" s="123">
        <v>6261544.46</v>
      </c>
      <c r="AG53" s="123"/>
      <c r="AH53" s="123"/>
      <c r="AI53" s="123"/>
      <c r="AJ53" s="123"/>
      <c r="AK53" s="123">
        <f t="shared" si="0"/>
        <v>23493646.080000002</v>
      </c>
      <c r="AL53" s="123"/>
      <c r="AM53" s="123"/>
      <c r="AN53" s="123"/>
      <c r="AO53" s="123"/>
      <c r="AP53" s="123">
        <v>16541569.810000001</v>
      </c>
      <c r="AQ53" s="123"/>
      <c r="AR53" s="123"/>
      <c r="AS53" s="123"/>
      <c r="AT53" s="123"/>
      <c r="AU53" s="123">
        <v>12967539.09</v>
      </c>
      <c r="AV53" s="123"/>
      <c r="AW53" s="123"/>
      <c r="AX53" s="123"/>
      <c r="AY53" s="123"/>
      <c r="AZ53" s="123">
        <f t="shared" si="1"/>
        <v>29509108.899999999</v>
      </c>
      <c r="BA53" s="123"/>
      <c r="BB53" s="123"/>
      <c r="BC53" s="123"/>
      <c r="BD53" s="123">
        <f t="shared" si="2"/>
        <v>-690531.81000000052</v>
      </c>
      <c r="BE53" s="123"/>
      <c r="BF53" s="123"/>
      <c r="BG53" s="123"/>
      <c r="BH53" s="123"/>
      <c r="BI53" s="123">
        <f t="shared" si="3"/>
        <v>6705994.6299999999</v>
      </c>
      <c r="BJ53" s="123"/>
      <c r="BK53" s="123"/>
      <c r="BL53" s="123"/>
      <c r="BM53" s="123"/>
      <c r="BN53" s="123">
        <f t="shared" si="4"/>
        <v>6015462.8199999994</v>
      </c>
      <c r="BO53" s="123"/>
      <c r="BP53" s="123"/>
      <c r="BQ53" s="123"/>
    </row>
    <row r="54" spans="1:79" ht="17.100000000000001" customHeight="1" x14ac:dyDescent="0.2">
      <c r="A54" s="126">
        <v>4</v>
      </c>
      <c r="B54" s="126"/>
      <c r="C54" s="127" t="s">
        <v>65</v>
      </c>
      <c r="D54" s="56"/>
      <c r="E54" s="56"/>
      <c r="F54" s="56"/>
      <c r="G54" s="56"/>
      <c r="H54" s="56"/>
      <c r="I54" s="56"/>
      <c r="J54" s="56"/>
      <c r="K54" s="56"/>
      <c r="L54" s="56"/>
      <c r="M54" s="56"/>
      <c r="N54" s="56"/>
      <c r="O54" s="56"/>
      <c r="P54" s="56"/>
      <c r="Q54" s="56"/>
      <c r="R54" s="56"/>
      <c r="S54" s="56"/>
      <c r="T54" s="56"/>
      <c r="U54" s="56"/>
      <c r="V54" s="56"/>
      <c r="W54" s="56"/>
      <c r="X54" s="56"/>
      <c r="Y54" s="56"/>
      <c r="Z54" s="57"/>
      <c r="AA54" s="123">
        <v>4647696.8</v>
      </c>
      <c r="AB54" s="123"/>
      <c r="AC54" s="123"/>
      <c r="AD54" s="123"/>
      <c r="AE54" s="123"/>
      <c r="AF54" s="123">
        <v>0</v>
      </c>
      <c r="AG54" s="123"/>
      <c r="AH54" s="123"/>
      <c r="AI54" s="123"/>
      <c r="AJ54" s="123"/>
      <c r="AK54" s="123">
        <f t="shared" si="0"/>
        <v>4647696.8</v>
      </c>
      <c r="AL54" s="123"/>
      <c r="AM54" s="123"/>
      <c r="AN54" s="123"/>
      <c r="AO54" s="123"/>
      <c r="AP54" s="123">
        <f>4493434.08-AP55</f>
        <v>4490734.08</v>
      </c>
      <c r="AQ54" s="123"/>
      <c r="AR54" s="123"/>
      <c r="AS54" s="123"/>
      <c r="AT54" s="123"/>
      <c r="AU54" s="123">
        <v>0</v>
      </c>
      <c r="AV54" s="123"/>
      <c r="AW54" s="123"/>
      <c r="AX54" s="123"/>
      <c r="AY54" s="123"/>
      <c r="AZ54" s="123">
        <f t="shared" si="1"/>
        <v>4490734.08</v>
      </c>
      <c r="BA54" s="123"/>
      <c r="BB54" s="123"/>
      <c r="BC54" s="123"/>
      <c r="BD54" s="123">
        <f t="shared" si="2"/>
        <v>-156962.71999999974</v>
      </c>
      <c r="BE54" s="123"/>
      <c r="BF54" s="123"/>
      <c r="BG54" s="123"/>
      <c r="BH54" s="123"/>
      <c r="BI54" s="123">
        <f t="shared" si="3"/>
        <v>0</v>
      </c>
      <c r="BJ54" s="123"/>
      <c r="BK54" s="123"/>
      <c r="BL54" s="123"/>
      <c r="BM54" s="123"/>
      <c r="BN54" s="123">
        <f t="shared" si="4"/>
        <v>-156962.71999999974</v>
      </c>
      <c r="BO54" s="123"/>
      <c r="BP54" s="123"/>
      <c r="BQ54" s="123"/>
    </row>
    <row r="55" spans="1:79" ht="15" customHeight="1" x14ac:dyDescent="0.2">
      <c r="A55" s="126">
        <v>5</v>
      </c>
      <c r="B55" s="126"/>
      <c r="C55" s="127" t="s">
        <v>66</v>
      </c>
      <c r="D55" s="56"/>
      <c r="E55" s="56"/>
      <c r="F55" s="56"/>
      <c r="G55" s="56"/>
      <c r="H55" s="56"/>
      <c r="I55" s="56"/>
      <c r="J55" s="56"/>
      <c r="K55" s="56"/>
      <c r="L55" s="56"/>
      <c r="M55" s="56"/>
      <c r="N55" s="56"/>
      <c r="O55" s="56"/>
      <c r="P55" s="56"/>
      <c r="Q55" s="56"/>
      <c r="R55" s="56"/>
      <c r="S55" s="56"/>
      <c r="T55" s="56"/>
      <c r="U55" s="56"/>
      <c r="V55" s="56"/>
      <c r="W55" s="56"/>
      <c r="X55" s="56"/>
      <c r="Y55" s="56"/>
      <c r="Z55" s="57"/>
      <c r="AA55" s="123">
        <v>2700</v>
      </c>
      <c r="AB55" s="123"/>
      <c r="AC55" s="123"/>
      <c r="AD55" s="123"/>
      <c r="AE55" s="123"/>
      <c r="AF55" s="123">
        <v>0</v>
      </c>
      <c r="AG55" s="123"/>
      <c r="AH55" s="123"/>
      <c r="AI55" s="123"/>
      <c r="AJ55" s="123"/>
      <c r="AK55" s="123">
        <f t="shared" si="0"/>
        <v>2700</v>
      </c>
      <c r="AL55" s="123"/>
      <c r="AM55" s="123"/>
      <c r="AN55" s="123"/>
      <c r="AO55" s="123"/>
      <c r="AP55" s="123">
        <v>2700</v>
      </c>
      <c r="AQ55" s="123"/>
      <c r="AR55" s="123"/>
      <c r="AS55" s="123"/>
      <c r="AT55" s="123"/>
      <c r="AU55" s="123">
        <v>0</v>
      </c>
      <c r="AV55" s="123"/>
      <c r="AW55" s="123"/>
      <c r="AX55" s="123"/>
      <c r="AY55" s="123"/>
      <c r="AZ55" s="123">
        <f t="shared" si="1"/>
        <v>2700</v>
      </c>
      <c r="BA55" s="123"/>
      <c r="BB55" s="123"/>
      <c r="BC55" s="123"/>
      <c r="BD55" s="123">
        <f t="shared" si="2"/>
        <v>0</v>
      </c>
      <c r="BE55" s="123"/>
      <c r="BF55" s="123"/>
      <c r="BG55" s="123"/>
      <c r="BH55" s="123"/>
      <c r="BI55" s="123">
        <f t="shared" si="3"/>
        <v>0</v>
      </c>
      <c r="BJ55" s="123"/>
      <c r="BK55" s="123"/>
      <c r="BL55" s="123"/>
      <c r="BM55" s="123"/>
      <c r="BN55" s="123">
        <f t="shared" si="4"/>
        <v>0</v>
      </c>
      <c r="BO55" s="123"/>
      <c r="BP55" s="123"/>
      <c r="BQ55" s="123"/>
    </row>
    <row r="56" spans="1:79" s="18" customFormat="1" ht="15" customHeight="1" x14ac:dyDescent="0.2">
      <c r="A56" s="124"/>
      <c r="B56" s="124"/>
      <c r="C56" s="125" t="s">
        <v>67</v>
      </c>
      <c r="D56" s="91"/>
      <c r="E56" s="91"/>
      <c r="F56" s="91"/>
      <c r="G56" s="91"/>
      <c r="H56" s="91"/>
      <c r="I56" s="91"/>
      <c r="J56" s="91"/>
      <c r="K56" s="91"/>
      <c r="L56" s="91"/>
      <c r="M56" s="91"/>
      <c r="N56" s="91"/>
      <c r="O56" s="91"/>
      <c r="P56" s="91"/>
      <c r="Q56" s="91"/>
      <c r="R56" s="91"/>
      <c r="S56" s="91"/>
      <c r="T56" s="91"/>
      <c r="U56" s="91"/>
      <c r="V56" s="91"/>
      <c r="W56" s="91"/>
      <c r="X56" s="91"/>
      <c r="Y56" s="91"/>
      <c r="Z56" s="92"/>
      <c r="AA56" s="122">
        <v>30229311</v>
      </c>
      <c r="AB56" s="122"/>
      <c r="AC56" s="122"/>
      <c r="AD56" s="122"/>
      <c r="AE56" s="122"/>
      <c r="AF56" s="122">
        <v>6463440.9000000004</v>
      </c>
      <c r="AG56" s="122"/>
      <c r="AH56" s="122"/>
      <c r="AI56" s="122"/>
      <c r="AJ56" s="122"/>
      <c r="AK56" s="122">
        <f t="shared" si="0"/>
        <v>36692751.899999999</v>
      </c>
      <c r="AL56" s="122"/>
      <c r="AM56" s="122"/>
      <c r="AN56" s="122"/>
      <c r="AO56" s="122"/>
      <c r="AP56" s="122">
        <f>SUM(AP51:AQ55)</f>
        <v>29319507.939999998</v>
      </c>
      <c r="AQ56" s="122"/>
      <c r="AR56" s="122"/>
      <c r="AS56" s="122"/>
      <c r="AT56" s="122"/>
      <c r="AU56" s="122">
        <f>SUM(AU51:AV55)</f>
        <v>13169435.529999999</v>
      </c>
      <c r="AV56" s="122"/>
      <c r="AW56" s="122"/>
      <c r="AX56" s="122"/>
      <c r="AY56" s="122"/>
      <c r="AZ56" s="122">
        <f t="shared" si="1"/>
        <v>42488943.469999999</v>
      </c>
      <c r="BA56" s="122"/>
      <c r="BB56" s="122"/>
      <c r="BC56" s="122"/>
      <c r="BD56" s="122">
        <f t="shared" si="2"/>
        <v>-909803.06000000238</v>
      </c>
      <c r="BE56" s="122"/>
      <c r="BF56" s="122"/>
      <c r="BG56" s="122"/>
      <c r="BH56" s="122"/>
      <c r="BI56" s="122">
        <f t="shared" si="3"/>
        <v>6705994.629999999</v>
      </c>
      <c r="BJ56" s="122"/>
      <c r="BK56" s="122"/>
      <c r="BL56" s="122"/>
      <c r="BM56" s="122"/>
      <c r="BN56" s="122">
        <f t="shared" si="4"/>
        <v>5796191.5699999966</v>
      </c>
      <c r="BO56" s="122"/>
      <c r="BP56" s="122"/>
      <c r="BQ56" s="122"/>
    </row>
    <row r="58" spans="1:79" ht="29.25" customHeight="1" x14ac:dyDescent="0.2">
      <c r="A58" s="52" t="s">
        <v>68</v>
      </c>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row>
    <row r="59" spans="1:79" ht="9.7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row>
    <row r="60" spans="1:79" ht="15.75" customHeight="1" x14ac:dyDescent="0.2">
      <c r="A60" s="120" t="s">
        <v>26</v>
      </c>
      <c r="B60" s="120"/>
      <c r="C60" s="102" t="s">
        <v>69</v>
      </c>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2"/>
    </row>
    <row r="61" spans="1:79" ht="15.75" x14ac:dyDescent="0.2">
      <c r="A61" s="120">
        <v>1</v>
      </c>
      <c r="B61" s="120"/>
      <c r="C61" s="121">
        <v>2</v>
      </c>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row>
    <row r="62" spans="1:79" x14ac:dyDescent="0.2">
      <c r="A62" s="111">
        <v>1</v>
      </c>
      <c r="B62" s="112"/>
      <c r="C62" s="113" t="s">
        <v>70</v>
      </c>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5"/>
    </row>
    <row r="63" spans="1:79" ht="48.95" customHeight="1" x14ac:dyDescent="0.2">
      <c r="A63" s="111">
        <v>2</v>
      </c>
      <c r="B63" s="112"/>
      <c r="C63" s="113" t="s">
        <v>71</v>
      </c>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5"/>
    </row>
    <row r="64" spans="1:79" ht="118.15" customHeight="1" x14ac:dyDescent="0.2">
      <c r="A64" s="111">
        <v>3</v>
      </c>
      <c r="B64" s="112"/>
      <c r="C64" s="117" t="s">
        <v>72</v>
      </c>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9"/>
    </row>
    <row r="65" spans="1:79" ht="69.400000000000006" customHeight="1" x14ac:dyDescent="0.2">
      <c r="A65" s="111">
        <v>4</v>
      </c>
      <c r="B65" s="112"/>
      <c r="C65" s="113" t="s">
        <v>73</v>
      </c>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c r="BL65" s="114"/>
      <c r="BM65" s="114"/>
      <c r="BN65" s="114"/>
      <c r="BO65" s="114"/>
      <c r="BP65" s="114"/>
      <c r="BQ65" s="115"/>
    </row>
    <row r="66" spans="1:79" x14ac:dyDescent="0.2">
      <c r="A66" s="111">
        <v>5</v>
      </c>
      <c r="B66" s="112"/>
      <c r="C66" s="113" t="s">
        <v>74</v>
      </c>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5"/>
    </row>
    <row r="68" spans="1:79" ht="15.75" customHeight="1" x14ac:dyDescent="0.2">
      <c r="A68" s="52" t="s">
        <v>75</v>
      </c>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row>
    <row r="69" spans="1:79" ht="15" customHeight="1" x14ac:dyDescent="0.2">
      <c r="A69" s="116" t="s">
        <v>52</v>
      </c>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6"/>
      <c r="BD69" s="116"/>
      <c r="BE69" s="116"/>
      <c r="BF69" s="116"/>
      <c r="BG69" s="116"/>
      <c r="BH69" s="116"/>
      <c r="BI69" s="116"/>
      <c r="BJ69" s="116"/>
      <c r="BK69" s="116"/>
      <c r="BL69" s="116"/>
      <c r="BM69" s="116"/>
      <c r="BN69" s="116"/>
    </row>
    <row r="70" spans="1:79" ht="28.5" customHeight="1" x14ac:dyDescent="0.2">
      <c r="A70" s="82" t="s">
        <v>26</v>
      </c>
      <c r="B70" s="83"/>
      <c r="C70" s="102" t="s">
        <v>76</v>
      </c>
      <c r="D70" s="102"/>
      <c r="E70" s="102"/>
      <c r="F70" s="102"/>
      <c r="G70" s="102"/>
      <c r="H70" s="102"/>
      <c r="I70" s="102"/>
      <c r="J70" s="102"/>
      <c r="K70" s="102"/>
      <c r="L70" s="102"/>
      <c r="M70" s="102"/>
      <c r="N70" s="102"/>
      <c r="O70" s="102"/>
      <c r="P70" s="102"/>
      <c r="Q70" s="102"/>
      <c r="R70" s="102"/>
      <c r="S70" s="102" t="s">
        <v>54</v>
      </c>
      <c r="T70" s="102"/>
      <c r="U70" s="102"/>
      <c r="V70" s="102"/>
      <c r="W70" s="102"/>
      <c r="X70" s="102"/>
      <c r="Y70" s="102"/>
      <c r="Z70" s="102"/>
      <c r="AA70" s="102"/>
      <c r="AB70" s="102"/>
      <c r="AC70" s="102"/>
      <c r="AD70" s="102"/>
      <c r="AE70" s="102"/>
      <c r="AF70" s="102"/>
      <c r="AG70" s="102"/>
      <c r="AH70" s="102"/>
      <c r="AI70" s="102" t="s">
        <v>55</v>
      </c>
      <c r="AJ70" s="102"/>
      <c r="AK70" s="102"/>
      <c r="AL70" s="102"/>
      <c r="AM70" s="102"/>
      <c r="AN70" s="102"/>
      <c r="AO70" s="102"/>
      <c r="AP70" s="102"/>
      <c r="AQ70" s="102"/>
      <c r="AR70" s="102"/>
      <c r="AS70" s="102"/>
      <c r="AT70" s="102"/>
      <c r="AU70" s="102"/>
      <c r="AV70" s="102"/>
      <c r="AW70" s="102"/>
      <c r="AX70" s="102"/>
      <c r="AY70" s="102" t="s">
        <v>56</v>
      </c>
      <c r="AZ70" s="102"/>
      <c r="BA70" s="102"/>
      <c r="BB70" s="102"/>
      <c r="BC70" s="102"/>
      <c r="BD70" s="102"/>
      <c r="BE70" s="102"/>
      <c r="BF70" s="102"/>
      <c r="BG70" s="102"/>
      <c r="BH70" s="102"/>
      <c r="BI70" s="102"/>
      <c r="BJ70" s="102"/>
      <c r="BK70" s="102"/>
      <c r="BL70" s="102"/>
      <c r="BM70" s="102"/>
      <c r="BN70" s="102"/>
      <c r="BO70" s="19"/>
      <c r="BP70" s="19"/>
      <c r="BQ70" s="19"/>
    </row>
    <row r="71" spans="1:79" ht="29.1" customHeight="1" x14ac:dyDescent="0.2">
      <c r="A71" s="103"/>
      <c r="B71" s="104"/>
      <c r="C71" s="102"/>
      <c r="D71" s="102"/>
      <c r="E71" s="102"/>
      <c r="F71" s="102"/>
      <c r="G71" s="102"/>
      <c r="H71" s="102"/>
      <c r="I71" s="102"/>
      <c r="J71" s="102"/>
      <c r="K71" s="102"/>
      <c r="L71" s="102"/>
      <c r="M71" s="102"/>
      <c r="N71" s="102"/>
      <c r="O71" s="102"/>
      <c r="P71" s="102"/>
      <c r="Q71" s="102"/>
      <c r="R71" s="102"/>
      <c r="S71" s="102" t="s">
        <v>57</v>
      </c>
      <c r="T71" s="102"/>
      <c r="U71" s="102"/>
      <c r="V71" s="102"/>
      <c r="W71" s="102"/>
      <c r="X71" s="102" t="s">
        <v>58</v>
      </c>
      <c r="Y71" s="102"/>
      <c r="Z71" s="102"/>
      <c r="AA71" s="102"/>
      <c r="AB71" s="102"/>
      <c r="AC71" s="102" t="s">
        <v>59</v>
      </c>
      <c r="AD71" s="102"/>
      <c r="AE71" s="102"/>
      <c r="AF71" s="102"/>
      <c r="AG71" s="102"/>
      <c r="AH71" s="102"/>
      <c r="AI71" s="102" t="s">
        <v>57</v>
      </c>
      <c r="AJ71" s="102"/>
      <c r="AK71" s="102"/>
      <c r="AL71" s="102"/>
      <c r="AM71" s="102"/>
      <c r="AN71" s="102" t="s">
        <v>58</v>
      </c>
      <c r="AO71" s="102"/>
      <c r="AP71" s="102"/>
      <c r="AQ71" s="102"/>
      <c r="AR71" s="102"/>
      <c r="AS71" s="102" t="s">
        <v>59</v>
      </c>
      <c r="AT71" s="102"/>
      <c r="AU71" s="102"/>
      <c r="AV71" s="102"/>
      <c r="AW71" s="102"/>
      <c r="AX71" s="102"/>
      <c r="AY71" s="85" t="s">
        <v>57</v>
      </c>
      <c r="AZ71" s="96"/>
      <c r="BA71" s="96"/>
      <c r="BB71" s="96"/>
      <c r="BC71" s="97"/>
      <c r="BD71" s="85" t="s">
        <v>58</v>
      </c>
      <c r="BE71" s="96"/>
      <c r="BF71" s="96"/>
      <c r="BG71" s="96"/>
      <c r="BH71" s="97"/>
      <c r="BI71" s="102" t="s">
        <v>59</v>
      </c>
      <c r="BJ71" s="102"/>
      <c r="BK71" s="102"/>
      <c r="BL71" s="102"/>
      <c r="BM71" s="102"/>
      <c r="BN71" s="102"/>
      <c r="BO71" s="19"/>
      <c r="BP71" s="19"/>
      <c r="BQ71" s="19"/>
    </row>
    <row r="72" spans="1:79" ht="16.149999999999999" customHeight="1" x14ac:dyDescent="0.25">
      <c r="A72" s="102">
        <v>1</v>
      </c>
      <c r="B72" s="102"/>
      <c r="C72" s="102">
        <v>2</v>
      </c>
      <c r="D72" s="102"/>
      <c r="E72" s="102"/>
      <c r="F72" s="102"/>
      <c r="G72" s="102"/>
      <c r="H72" s="102"/>
      <c r="I72" s="102"/>
      <c r="J72" s="102"/>
      <c r="K72" s="102"/>
      <c r="L72" s="102"/>
      <c r="M72" s="102"/>
      <c r="N72" s="102"/>
      <c r="O72" s="102"/>
      <c r="P72" s="102"/>
      <c r="Q72" s="102"/>
      <c r="R72" s="102"/>
      <c r="S72" s="102">
        <v>3</v>
      </c>
      <c r="T72" s="102"/>
      <c r="U72" s="102"/>
      <c r="V72" s="102"/>
      <c r="W72" s="102"/>
      <c r="X72" s="102">
        <v>4</v>
      </c>
      <c r="Y72" s="102"/>
      <c r="Z72" s="102"/>
      <c r="AA72" s="102"/>
      <c r="AB72" s="102"/>
      <c r="AC72" s="102">
        <v>5</v>
      </c>
      <c r="AD72" s="102"/>
      <c r="AE72" s="102"/>
      <c r="AF72" s="102"/>
      <c r="AG72" s="102"/>
      <c r="AH72" s="102"/>
      <c r="AI72" s="102">
        <v>6</v>
      </c>
      <c r="AJ72" s="102"/>
      <c r="AK72" s="102"/>
      <c r="AL72" s="102"/>
      <c r="AM72" s="102"/>
      <c r="AN72" s="102">
        <v>7</v>
      </c>
      <c r="AO72" s="102"/>
      <c r="AP72" s="102"/>
      <c r="AQ72" s="102"/>
      <c r="AR72" s="102"/>
      <c r="AS72" s="102">
        <v>8</v>
      </c>
      <c r="AT72" s="102"/>
      <c r="AU72" s="102"/>
      <c r="AV72" s="102"/>
      <c r="AW72" s="102"/>
      <c r="AX72" s="102"/>
      <c r="AY72" s="102">
        <v>9</v>
      </c>
      <c r="AZ72" s="102"/>
      <c r="BA72" s="102"/>
      <c r="BB72" s="102"/>
      <c r="BC72" s="102"/>
      <c r="BD72" s="102">
        <v>10</v>
      </c>
      <c r="BE72" s="102"/>
      <c r="BF72" s="102"/>
      <c r="BG72" s="102"/>
      <c r="BH72" s="102"/>
      <c r="BI72" s="85">
        <v>11</v>
      </c>
      <c r="BJ72" s="96"/>
      <c r="BK72" s="96"/>
      <c r="BL72" s="96"/>
      <c r="BM72" s="96"/>
      <c r="BN72" s="97"/>
      <c r="BO72" s="20"/>
      <c r="BP72" s="20"/>
      <c r="BQ72" s="20"/>
    </row>
    <row r="73" spans="1:79" ht="46.9" customHeight="1" x14ac:dyDescent="0.2">
      <c r="A73" s="54">
        <v>1</v>
      </c>
      <c r="B73" s="54"/>
      <c r="C73" s="110" t="s">
        <v>77</v>
      </c>
      <c r="D73" s="56"/>
      <c r="E73" s="56"/>
      <c r="F73" s="56"/>
      <c r="G73" s="56"/>
      <c r="H73" s="56"/>
      <c r="I73" s="56"/>
      <c r="J73" s="56"/>
      <c r="K73" s="56"/>
      <c r="L73" s="56"/>
      <c r="M73" s="56"/>
      <c r="N73" s="56"/>
      <c r="O73" s="56"/>
      <c r="P73" s="56"/>
      <c r="Q73" s="56"/>
      <c r="R73" s="57"/>
      <c r="S73" s="81">
        <v>30229311</v>
      </c>
      <c r="T73" s="81"/>
      <c r="U73" s="81"/>
      <c r="V73" s="81"/>
      <c r="W73" s="81"/>
      <c r="X73" s="81">
        <v>6463440.9000000004</v>
      </c>
      <c r="Y73" s="81"/>
      <c r="Z73" s="81"/>
      <c r="AA73" s="81"/>
      <c r="AB73" s="81"/>
      <c r="AC73" s="81">
        <f>S73+X73</f>
        <v>36692751.899999999</v>
      </c>
      <c r="AD73" s="81"/>
      <c r="AE73" s="81"/>
      <c r="AF73" s="81"/>
      <c r="AG73" s="81"/>
      <c r="AH73" s="81"/>
      <c r="AI73" s="81">
        <f>AP56</f>
        <v>29319507.939999998</v>
      </c>
      <c r="AJ73" s="81"/>
      <c r="AK73" s="81"/>
      <c r="AL73" s="81"/>
      <c r="AM73" s="81"/>
      <c r="AN73" s="81">
        <f>AU56</f>
        <v>13169435.529999999</v>
      </c>
      <c r="AO73" s="81"/>
      <c r="AP73" s="81"/>
      <c r="AQ73" s="81"/>
      <c r="AR73" s="81"/>
      <c r="AS73" s="81">
        <f>AI73+AN73</f>
        <v>42488943.469999999</v>
      </c>
      <c r="AT73" s="81"/>
      <c r="AU73" s="81"/>
      <c r="AV73" s="81"/>
      <c r="AW73" s="81"/>
      <c r="AX73" s="81"/>
      <c r="AY73" s="81">
        <f>AI73-S73</f>
        <v>-909803.06000000238</v>
      </c>
      <c r="AZ73" s="81"/>
      <c r="BA73" s="81"/>
      <c r="BB73" s="81"/>
      <c r="BC73" s="81"/>
      <c r="BD73" s="108">
        <f>AN73-X73</f>
        <v>6705994.629999999</v>
      </c>
      <c r="BE73" s="108"/>
      <c r="BF73" s="108"/>
      <c r="BG73" s="108"/>
      <c r="BH73" s="108"/>
      <c r="BI73" s="108">
        <f>AY73+BD73</f>
        <v>5796191.5699999966</v>
      </c>
      <c r="BJ73" s="108"/>
      <c r="BK73" s="108"/>
      <c r="BL73" s="108"/>
      <c r="BM73" s="108"/>
      <c r="BN73" s="108"/>
      <c r="BO73" s="21"/>
      <c r="BP73" s="21"/>
      <c r="BQ73" s="21"/>
      <c r="CA73" s="1" t="s">
        <v>78</v>
      </c>
    </row>
    <row r="74" spans="1:79" s="18" customFormat="1" ht="15" customHeight="1" x14ac:dyDescent="0.2">
      <c r="A74" s="89"/>
      <c r="B74" s="89"/>
      <c r="C74" s="109" t="s">
        <v>79</v>
      </c>
      <c r="D74" s="91"/>
      <c r="E74" s="91"/>
      <c r="F74" s="91"/>
      <c r="G74" s="91"/>
      <c r="H74" s="91"/>
      <c r="I74" s="91"/>
      <c r="J74" s="91"/>
      <c r="K74" s="91"/>
      <c r="L74" s="91"/>
      <c r="M74" s="91"/>
      <c r="N74" s="91"/>
      <c r="O74" s="91"/>
      <c r="P74" s="91"/>
      <c r="Q74" s="91"/>
      <c r="R74" s="92"/>
      <c r="S74" s="88">
        <v>30229311</v>
      </c>
      <c r="T74" s="88"/>
      <c r="U74" s="88"/>
      <c r="V74" s="88"/>
      <c r="W74" s="88"/>
      <c r="X74" s="88">
        <v>6463440.9000000004</v>
      </c>
      <c r="Y74" s="88"/>
      <c r="Z74" s="88"/>
      <c r="AA74" s="88"/>
      <c r="AB74" s="88"/>
      <c r="AC74" s="88">
        <f>S74+X74</f>
        <v>36692751.899999999</v>
      </c>
      <c r="AD74" s="88"/>
      <c r="AE74" s="88"/>
      <c r="AF74" s="88"/>
      <c r="AG74" s="88"/>
      <c r="AH74" s="88"/>
      <c r="AI74" s="88">
        <f>AI73</f>
        <v>29319507.939999998</v>
      </c>
      <c r="AJ74" s="88"/>
      <c r="AK74" s="88"/>
      <c r="AL74" s="88"/>
      <c r="AM74" s="88"/>
      <c r="AN74" s="88">
        <f>AN73</f>
        <v>13169435.529999999</v>
      </c>
      <c r="AO74" s="88"/>
      <c r="AP74" s="88"/>
      <c r="AQ74" s="88"/>
      <c r="AR74" s="88"/>
      <c r="AS74" s="88">
        <f>AI74+AN74</f>
        <v>42488943.469999999</v>
      </c>
      <c r="AT74" s="88"/>
      <c r="AU74" s="88"/>
      <c r="AV74" s="88"/>
      <c r="AW74" s="88"/>
      <c r="AX74" s="88"/>
      <c r="AY74" s="88">
        <f>AI74-S74</f>
        <v>-909803.06000000238</v>
      </c>
      <c r="AZ74" s="88"/>
      <c r="BA74" s="88"/>
      <c r="BB74" s="88"/>
      <c r="BC74" s="88"/>
      <c r="BD74" s="107">
        <f>AN74-X74</f>
        <v>6705994.629999999</v>
      </c>
      <c r="BE74" s="107"/>
      <c r="BF74" s="107"/>
      <c r="BG74" s="107"/>
      <c r="BH74" s="107"/>
      <c r="BI74" s="107">
        <f>AY74+BD74</f>
        <v>5796191.5699999966</v>
      </c>
      <c r="BJ74" s="107"/>
      <c r="BK74" s="107"/>
      <c r="BL74" s="107"/>
      <c r="BM74" s="107"/>
      <c r="BN74" s="107"/>
      <c r="BO74" s="22"/>
      <c r="BP74" s="22"/>
      <c r="BQ74" s="22"/>
    </row>
    <row r="76" spans="1:79" ht="15.75" customHeight="1" x14ac:dyDescent="0.2">
      <c r="A76" s="52" t="s">
        <v>80</v>
      </c>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row>
    <row r="77" spans="1:79" ht="15.75" customHeight="1" x14ac:dyDescent="0.2">
      <c r="A77" s="52" t="s">
        <v>81</v>
      </c>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2"/>
      <c r="BJ77" s="52"/>
      <c r="BK77" s="52"/>
      <c r="BL77" s="52"/>
      <c r="BM77" s="52"/>
      <c r="BN77" s="52"/>
      <c r="BO77" s="52"/>
      <c r="BP77" s="52"/>
      <c r="BQ77" s="52"/>
    </row>
    <row r="78" spans="1:79" ht="8.4499999999999993" customHeight="1" x14ac:dyDescent="0.2"/>
    <row r="79" spans="1:79" ht="45" customHeight="1" x14ac:dyDescent="0.2">
      <c r="A79" s="82" t="s">
        <v>26</v>
      </c>
      <c r="B79" s="83"/>
      <c r="C79" s="82" t="s">
        <v>82</v>
      </c>
      <c r="D79" s="84"/>
      <c r="E79" s="84"/>
      <c r="F79" s="84"/>
      <c r="G79" s="84"/>
      <c r="H79" s="84"/>
      <c r="I79" s="83"/>
      <c r="J79" s="82" t="s">
        <v>83</v>
      </c>
      <c r="K79" s="84"/>
      <c r="L79" s="84"/>
      <c r="M79" s="84"/>
      <c r="N79" s="83"/>
      <c r="O79" s="82" t="s">
        <v>84</v>
      </c>
      <c r="P79" s="84"/>
      <c r="Q79" s="84"/>
      <c r="R79" s="84"/>
      <c r="S79" s="84"/>
      <c r="T79" s="84"/>
      <c r="U79" s="84"/>
      <c r="V79" s="84"/>
      <c r="W79" s="84"/>
      <c r="X79" s="83"/>
      <c r="Y79" s="102" t="s">
        <v>54</v>
      </c>
      <c r="Z79" s="102"/>
      <c r="AA79" s="102"/>
      <c r="AB79" s="102"/>
      <c r="AC79" s="102"/>
      <c r="AD79" s="102"/>
      <c r="AE79" s="102"/>
      <c r="AF79" s="102"/>
      <c r="AG79" s="102"/>
      <c r="AH79" s="102"/>
      <c r="AI79" s="102"/>
      <c r="AJ79" s="102"/>
      <c r="AK79" s="102"/>
      <c r="AL79" s="102"/>
      <c r="AM79" s="102"/>
      <c r="AN79" s="102" t="s">
        <v>85</v>
      </c>
      <c r="AO79" s="102"/>
      <c r="AP79" s="102"/>
      <c r="AQ79" s="102"/>
      <c r="AR79" s="102"/>
      <c r="AS79" s="102"/>
      <c r="AT79" s="102"/>
      <c r="AU79" s="102"/>
      <c r="AV79" s="102"/>
      <c r="AW79" s="102"/>
      <c r="AX79" s="102"/>
      <c r="AY79" s="102"/>
      <c r="AZ79" s="102"/>
      <c r="BA79" s="102"/>
      <c r="BB79" s="102"/>
      <c r="BC79" s="106" t="s">
        <v>56</v>
      </c>
      <c r="BD79" s="106"/>
      <c r="BE79" s="106"/>
      <c r="BF79" s="106"/>
      <c r="BG79" s="106"/>
      <c r="BH79" s="106"/>
      <c r="BI79" s="106"/>
      <c r="BJ79" s="106"/>
      <c r="BK79" s="106"/>
      <c r="BL79" s="106"/>
      <c r="BM79" s="106"/>
      <c r="BN79" s="106"/>
      <c r="BO79" s="106"/>
      <c r="BP79" s="106"/>
      <c r="BQ79" s="106"/>
      <c r="BR79" s="23"/>
      <c r="BS79" s="23"/>
      <c r="BT79" s="23"/>
      <c r="BU79" s="23"/>
      <c r="BV79" s="23"/>
      <c r="BW79" s="23"/>
      <c r="BX79" s="23"/>
      <c r="BY79" s="23"/>
      <c r="BZ79" s="24"/>
    </row>
    <row r="80" spans="1:79" ht="32.25" customHeight="1" x14ac:dyDescent="0.2">
      <c r="A80" s="103"/>
      <c r="B80" s="104"/>
      <c r="C80" s="103"/>
      <c r="D80" s="105"/>
      <c r="E80" s="105"/>
      <c r="F80" s="105"/>
      <c r="G80" s="105"/>
      <c r="H80" s="105"/>
      <c r="I80" s="104"/>
      <c r="J80" s="103"/>
      <c r="K80" s="105"/>
      <c r="L80" s="105"/>
      <c r="M80" s="105"/>
      <c r="N80" s="104"/>
      <c r="O80" s="103"/>
      <c r="P80" s="105"/>
      <c r="Q80" s="105"/>
      <c r="R80" s="105"/>
      <c r="S80" s="105"/>
      <c r="T80" s="105"/>
      <c r="U80" s="105"/>
      <c r="V80" s="105"/>
      <c r="W80" s="105"/>
      <c r="X80" s="104"/>
      <c r="Y80" s="85" t="s">
        <v>57</v>
      </c>
      <c r="Z80" s="96"/>
      <c r="AA80" s="96"/>
      <c r="AB80" s="96"/>
      <c r="AC80" s="97"/>
      <c r="AD80" s="85" t="s">
        <v>58</v>
      </c>
      <c r="AE80" s="96"/>
      <c r="AF80" s="96"/>
      <c r="AG80" s="96"/>
      <c r="AH80" s="97"/>
      <c r="AI80" s="102" t="s">
        <v>59</v>
      </c>
      <c r="AJ80" s="102"/>
      <c r="AK80" s="102"/>
      <c r="AL80" s="102"/>
      <c r="AM80" s="102"/>
      <c r="AN80" s="102" t="s">
        <v>57</v>
      </c>
      <c r="AO80" s="102"/>
      <c r="AP80" s="102"/>
      <c r="AQ80" s="102"/>
      <c r="AR80" s="102"/>
      <c r="AS80" s="102" t="s">
        <v>58</v>
      </c>
      <c r="AT80" s="102"/>
      <c r="AU80" s="102"/>
      <c r="AV80" s="102"/>
      <c r="AW80" s="102"/>
      <c r="AX80" s="102" t="s">
        <v>59</v>
      </c>
      <c r="AY80" s="102"/>
      <c r="AZ80" s="102"/>
      <c r="BA80" s="102"/>
      <c r="BB80" s="102"/>
      <c r="BC80" s="102" t="s">
        <v>57</v>
      </c>
      <c r="BD80" s="102"/>
      <c r="BE80" s="102"/>
      <c r="BF80" s="102"/>
      <c r="BG80" s="102"/>
      <c r="BH80" s="102" t="s">
        <v>58</v>
      </c>
      <c r="BI80" s="102"/>
      <c r="BJ80" s="102"/>
      <c r="BK80" s="102"/>
      <c r="BL80" s="102"/>
      <c r="BM80" s="102" t="s">
        <v>59</v>
      </c>
      <c r="BN80" s="102"/>
      <c r="BO80" s="102"/>
      <c r="BP80" s="102"/>
      <c r="BQ80" s="102"/>
      <c r="BR80" s="19"/>
      <c r="BS80" s="19"/>
      <c r="BT80" s="19"/>
      <c r="BU80" s="19"/>
      <c r="BV80" s="19"/>
      <c r="BW80" s="19"/>
      <c r="BX80" s="19"/>
      <c r="BY80" s="19"/>
      <c r="BZ80" s="24"/>
    </row>
    <row r="81" spans="1:79" ht="16.149999999999999" customHeight="1" x14ac:dyDescent="0.2">
      <c r="A81" s="102">
        <v>1</v>
      </c>
      <c r="B81" s="102"/>
      <c r="C81" s="102">
        <v>2</v>
      </c>
      <c r="D81" s="102"/>
      <c r="E81" s="102"/>
      <c r="F81" s="102"/>
      <c r="G81" s="102"/>
      <c r="H81" s="102"/>
      <c r="I81" s="102"/>
      <c r="J81" s="102">
        <v>3</v>
      </c>
      <c r="K81" s="102"/>
      <c r="L81" s="102"/>
      <c r="M81" s="102"/>
      <c r="N81" s="102"/>
      <c r="O81" s="102">
        <v>4</v>
      </c>
      <c r="P81" s="102"/>
      <c r="Q81" s="102"/>
      <c r="R81" s="102"/>
      <c r="S81" s="102"/>
      <c r="T81" s="102"/>
      <c r="U81" s="102"/>
      <c r="V81" s="102"/>
      <c r="W81" s="102"/>
      <c r="X81" s="102"/>
      <c r="Y81" s="102">
        <v>5</v>
      </c>
      <c r="Z81" s="102"/>
      <c r="AA81" s="102"/>
      <c r="AB81" s="102"/>
      <c r="AC81" s="102"/>
      <c r="AD81" s="102">
        <v>6</v>
      </c>
      <c r="AE81" s="102"/>
      <c r="AF81" s="102"/>
      <c r="AG81" s="102"/>
      <c r="AH81" s="102"/>
      <c r="AI81" s="102">
        <v>7</v>
      </c>
      <c r="AJ81" s="102"/>
      <c r="AK81" s="102"/>
      <c r="AL81" s="102"/>
      <c r="AM81" s="102"/>
      <c r="AN81" s="85">
        <v>8</v>
      </c>
      <c r="AO81" s="96"/>
      <c r="AP81" s="96"/>
      <c r="AQ81" s="96"/>
      <c r="AR81" s="97"/>
      <c r="AS81" s="85">
        <v>9</v>
      </c>
      <c r="AT81" s="96"/>
      <c r="AU81" s="96"/>
      <c r="AV81" s="96"/>
      <c r="AW81" s="97"/>
      <c r="AX81" s="85">
        <v>10</v>
      </c>
      <c r="AY81" s="96"/>
      <c r="AZ81" s="96"/>
      <c r="BA81" s="96"/>
      <c r="BB81" s="97"/>
      <c r="BC81" s="85">
        <v>11</v>
      </c>
      <c r="BD81" s="96"/>
      <c r="BE81" s="96"/>
      <c r="BF81" s="96"/>
      <c r="BG81" s="97"/>
      <c r="BH81" s="85">
        <v>12</v>
      </c>
      <c r="BI81" s="96"/>
      <c r="BJ81" s="96"/>
      <c r="BK81" s="96"/>
      <c r="BL81" s="97"/>
      <c r="BM81" s="85">
        <v>13</v>
      </c>
      <c r="BN81" s="96"/>
      <c r="BO81" s="96"/>
      <c r="BP81" s="96"/>
      <c r="BQ81" s="97"/>
      <c r="BR81" s="19"/>
      <c r="BS81" s="19"/>
      <c r="BT81" s="19"/>
      <c r="BU81" s="19"/>
      <c r="BV81" s="19"/>
      <c r="BW81" s="19"/>
      <c r="BX81" s="19"/>
      <c r="BY81" s="19"/>
      <c r="BZ81" s="24"/>
    </row>
    <row r="82" spans="1:79" ht="12.75" hidden="1" customHeight="1" x14ac:dyDescent="0.2">
      <c r="A82" s="54" t="s">
        <v>28</v>
      </c>
      <c r="B82" s="54"/>
      <c r="C82" s="98" t="s">
        <v>29</v>
      </c>
      <c r="D82" s="99"/>
      <c r="E82" s="99"/>
      <c r="F82" s="99"/>
      <c r="G82" s="99"/>
      <c r="H82" s="99"/>
      <c r="I82" s="100"/>
      <c r="J82" s="54" t="s">
        <v>86</v>
      </c>
      <c r="K82" s="54"/>
      <c r="L82" s="54"/>
      <c r="M82" s="54"/>
      <c r="N82" s="54"/>
      <c r="O82" s="101" t="s">
        <v>87</v>
      </c>
      <c r="P82" s="101"/>
      <c r="Q82" s="101"/>
      <c r="R82" s="101"/>
      <c r="S82" s="101"/>
      <c r="T82" s="101"/>
      <c r="U82" s="101"/>
      <c r="V82" s="101"/>
      <c r="W82" s="101"/>
      <c r="X82" s="98"/>
      <c r="Y82" s="95" t="s">
        <v>88</v>
      </c>
      <c r="Z82" s="95"/>
      <c r="AA82" s="95"/>
      <c r="AB82" s="95"/>
      <c r="AC82" s="95"/>
      <c r="AD82" s="95" t="s">
        <v>89</v>
      </c>
      <c r="AE82" s="95"/>
      <c r="AF82" s="95"/>
      <c r="AG82" s="95"/>
      <c r="AH82" s="95"/>
      <c r="AI82" s="95" t="s">
        <v>90</v>
      </c>
      <c r="AJ82" s="95"/>
      <c r="AK82" s="95"/>
      <c r="AL82" s="95"/>
      <c r="AM82" s="95"/>
      <c r="AN82" s="95" t="s">
        <v>91</v>
      </c>
      <c r="AO82" s="95"/>
      <c r="AP82" s="95"/>
      <c r="AQ82" s="95"/>
      <c r="AR82" s="95"/>
      <c r="AS82" s="95" t="s">
        <v>92</v>
      </c>
      <c r="AT82" s="95"/>
      <c r="AU82" s="95"/>
      <c r="AV82" s="95"/>
      <c r="AW82" s="95"/>
      <c r="AX82" s="95" t="s">
        <v>93</v>
      </c>
      <c r="AY82" s="95"/>
      <c r="AZ82" s="95"/>
      <c r="BA82" s="95"/>
      <c r="BB82" s="95"/>
      <c r="BC82" s="95" t="s">
        <v>94</v>
      </c>
      <c r="BD82" s="95"/>
      <c r="BE82" s="95"/>
      <c r="BF82" s="95"/>
      <c r="BG82" s="95"/>
      <c r="BH82" s="95" t="s">
        <v>94</v>
      </c>
      <c r="BI82" s="95"/>
      <c r="BJ82" s="95"/>
      <c r="BK82" s="95"/>
      <c r="BL82" s="95"/>
      <c r="BM82" s="94" t="s">
        <v>95</v>
      </c>
      <c r="BN82" s="94"/>
      <c r="BO82" s="94"/>
      <c r="BP82" s="94"/>
      <c r="BQ82" s="94"/>
      <c r="BR82" s="25"/>
      <c r="BS82" s="25"/>
      <c r="BT82" s="24"/>
      <c r="BU82" s="24"/>
      <c r="BV82" s="24"/>
      <c r="BW82" s="24"/>
      <c r="BX82" s="24"/>
      <c r="BY82" s="24"/>
      <c r="BZ82" s="24"/>
      <c r="CA82" s="1" t="s">
        <v>96</v>
      </c>
    </row>
    <row r="83" spans="1:79" s="18" customFormat="1" ht="15.75" x14ac:dyDescent="0.2">
      <c r="A83" s="89">
        <v>0</v>
      </c>
      <c r="B83" s="89"/>
      <c r="C83" s="93" t="s">
        <v>97</v>
      </c>
      <c r="D83" s="93"/>
      <c r="E83" s="93"/>
      <c r="F83" s="93"/>
      <c r="G83" s="93"/>
      <c r="H83" s="93"/>
      <c r="I83" s="93"/>
      <c r="J83" s="93" t="s">
        <v>98</v>
      </c>
      <c r="K83" s="93"/>
      <c r="L83" s="93"/>
      <c r="M83" s="93"/>
      <c r="N83" s="93"/>
      <c r="O83" s="93" t="s">
        <v>98</v>
      </c>
      <c r="P83" s="93"/>
      <c r="Q83" s="93"/>
      <c r="R83" s="93"/>
      <c r="S83" s="93"/>
      <c r="T83" s="93"/>
      <c r="U83" s="93"/>
      <c r="V83" s="93"/>
      <c r="W83" s="93"/>
      <c r="X83" s="93"/>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8"/>
      <c r="BR83" s="26"/>
      <c r="BS83" s="26"/>
      <c r="BT83" s="26"/>
      <c r="BU83" s="26"/>
      <c r="BV83" s="26"/>
      <c r="BW83" s="26"/>
      <c r="BX83" s="26"/>
      <c r="BY83" s="26"/>
      <c r="BZ83" s="27"/>
      <c r="CA83" s="18" t="s">
        <v>99</v>
      </c>
    </row>
    <row r="84" spans="1:79" ht="25.9" customHeight="1" x14ac:dyDescent="0.2">
      <c r="A84" s="54">
        <v>1</v>
      </c>
      <c r="B84" s="54"/>
      <c r="C84" s="55" t="s">
        <v>100</v>
      </c>
      <c r="D84" s="56"/>
      <c r="E84" s="56"/>
      <c r="F84" s="56"/>
      <c r="G84" s="56"/>
      <c r="H84" s="56"/>
      <c r="I84" s="57"/>
      <c r="J84" s="58" t="s">
        <v>101</v>
      </c>
      <c r="K84" s="58"/>
      <c r="L84" s="58"/>
      <c r="M84" s="58"/>
      <c r="N84" s="58"/>
      <c r="O84" s="58" t="s">
        <v>102</v>
      </c>
      <c r="P84" s="58"/>
      <c r="Q84" s="58"/>
      <c r="R84" s="58"/>
      <c r="S84" s="58"/>
      <c r="T84" s="58"/>
      <c r="U84" s="58"/>
      <c r="V84" s="58"/>
      <c r="W84" s="58"/>
      <c r="X84" s="58"/>
      <c r="Y84" s="81">
        <v>2</v>
      </c>
      <c r="Z84" s="81"/>
      <c r="AA84" s="81"/>
      <c r="AB84" s="81"/>
      <c r="AC84" s="81"/>
      <c r="AD84" s="81">
        <v>0</v>
      </c>
      <c r="AE84" s="81"/>
      <c r="AF84" s="81"/>
      <c r="AG84" s="81"/>
      <c r="AH84" s="81"/>
      <c r="AI84" s="81">
        <v>2</v>
      </c>
      <c r="AJ84" s="81"/>
      <c r="AK84" s="81"/>
      <c r="AL84" s="81"/>
      <c r="AM84" s="81"/>
      <c r="AN84" s="81">
        <v>2</v>
      </c>
      <c r="AO84" s="81"/>
      <c r="AP84" s="81"/>
      <c r="AQ84" s="81"/>
      <c r="AR84" s="81"/>
      <c r="AS84" s="81">
        <v>0</v>
      </c>
      <c r="AT84" s="81"/>
      <c r="AU84" s="81"/>
      <c r="AV84" s="81"/>
      <c r="AW84" s="81"/>
      <c r="AX84" s="81">
        <f>AN84+AS84</f>
        <v>2</v>
      </c>
      <c r="AY84" s="81"/>
      <c r="AZ84" s="81"/>
      <c r="BA84" s="81"/>
      <c r="BB84" s="81"/>
      <c r="BC84" s="81">
        <f t="shared" ref="BC84:BC95" si="5">AN84-Y84</f>
        <v>0</v>
      </c>
      <c r="BD84" s="81"/>
      <c r="BE84" s="81"/>
      <c r="BF84" s="81"/>
      <c r="BG84" s="81"/>
      <c r="BH84" s="81">
        <f t="shared" ref="BH84:BH95" si="6">AS84-AD84</f>
        <v>0</v>
      </c>
      <c r="BI84" s="81"/>
      <c r="BJ84" s="81"/>
      <c r="BK84" s="81"/>
      <c r="BL84" s="81"/>
      <c r="BM84" s="81">
        <f t="shared" ref="BM84:BM95" si="7">BC84+BH84</f>
        <v>0</v>
      </c>
      <c r="BN84" s="81"/>
      <c r="BO84" s="81"/>
      <c r="BP84" s="81"/>
      <c r="BQ84" s="81"/>
      <c r="BR84" s="28"/>
      <c r="BS84" s="28"/>
      <c r="BT84" s="28"/>
      <c r="BU84" s="28"/>
      <c r="BV84" s="28"/>
      <c r="BW84" s="28"/>
      <c r="BX84" s="28"/>
      <c r="BY84" s="28"/>
      <c r="BZ84" s="24"/>
    </row>
    <row r="85" spans="1:79" ht="27.2" customHeight="1" x14ac:dyDescent="0.2">
      <c r="A85" s="54">
        <v>2</v>
      </c>
      <c r="B85" s="54"/>
      <c r="C85" s="55" t="s">
        <v>103</v>
      </c>
      <c r="D85" s="56"/>
      <c r="E85" s="56"/>
      <c r="F85" s="56"/>
      <c r="G85" s="56"/>
      <c r="H85" s="56"/>
      <c r="I85" s="57"/>
      <c r="J85" s="58" t="s">
        <v>101</v>
      </c>
      <c r="K85" s="58"/>
      <c r="L85" s="58"/>
      <c r="M85" s="58"/>
      <c r="N85" s="58"/>
      <c r="O85" s="58" t="s">
        <v>102</v>
      </c>
      <c r="P85" s="58"/>
      <c r="Q85" s="58"/>
      <c r="R85" s="58"/>
      <c r="S85" s="58"/>
      <c r="T85" s="58"/>
      <c r="U85" s="58"/>
      <c r="V85" s="58"/>
      <c r="W85" s="58"/>
      <c r="X85" s="58"/>
      <c r="Y85" s="81">
        <v>23</v>
      </c>
      <c r="Z85" s="81"/>
      <c r="AA85" s="81"/>
      <c r="AB85" s="81"/>
      <c r="AC85" s="81"/>
      <c r="AD85" s="81">
        <v>0</v>
      </c>
      <c r="AE85" s="81"/>
      <c r="AF85" s="81"/>
      <c r="AG85" s="81"/>
      <c r="AH85" s="81"/>
      <c r="AI85" s="81">
        <v>23</v>
      </c>
      <c r="AJ85" s="81"/>
      <c r="AK85" s="81"/>
      <c r="AL85" s="81"/>
      <c r="AM85" s="81"/>
      <c r="AN85" s="81">
        <v>23</v>
      </c>
      <c r="AO85" s="81"/>
      <c r="AP85" s="81"/>
      <c r="AQ85" s="81"/>
      <c r="AR85" s="81"/>
      <c r="AS85" s="81">
        <v>0</v>
      </c>
      <c r="AT85" s="81"/>
      <c r="AU85" s="81"/>
      <c r="AV85" s="81"/>
      <c r="AW85" s="81"/>
      <c r="AX85" s="81">
        <f t="shared" ref="AX85:AX94" si="8">AN85+AS85</f>
        <v>23</v>
      </c>
      <c r="AY85" s="81"/>
      <c r="AZ85" s="81"/>
      <c r="BA85" s="81"/>
      <c r="BB85" s="81"/>
      <c r="BC85" s="81">
        <f t="shared" si="5"/>
        <v>0</v>
      </c>
      <c r="BD85" s="81"/>
      <c r="BE85" s="81"/>
      <c r="BF85" s="81"/>
      <c r="BG85" s="81"/>
      <c r="BH85" s="81">
        <f t="shared" si="6"/>
        <v>0</v>
      </c>
      <c r="BI85" s="81"/>
      <c r="BJ85" s="81"/>
      <c r="BK85" s="81"/>
      <c r="BL85" s="81"/>
      <c r="BM85" s="81">
        <f t="shared" si="7"/>
        <v>0</v>
      </c>
      <c r="BN85" s="81"/>
      <c r="BO85" s="81"/>
      <c r="BP85" s="81"/>
      <c r="BQ85" s="81"/>
      <c r="BR85" s="28"/>
      <c r="BS85" s="28"/>
      <c r="BT85" s="28"/>
      <c r="BU85" s="28"/>
      <c r="BV85" s="28"/>
      <c r="BW85" s="28"/>
      <c r="BX85" s="28"/>
      <c r="BY85" s="28"/>
      <c r="BZ85" s="24"/>
    </row>
    <row r="86" spans="1:79" ht="40.700000000000003" customHeight="1" x14ac:dyDescent="0.2">
      <c r="A86" s="54">
        <v>3</v>
      </c>
      <c r="B86" s="54"/>
      <c r="C86" s="55" t="s">
        <v>104</v>
      </c>
      <c r="D86" s="56"/>
      <c r="E86" s="56"/>
      <c r="F86" s="56"/>
      <c r="G86" s="56"/>
      <c r="H86" s="56"/>
      <c r="I86" s="57"/>
      <c r="J86" s="58" t="s">
        <v>101</v>
      </c>
      <c r="K86" s="58"/>
      <c r="L86" s="58"/>
      <c r="M86" s="58"/>
      <c r="N86" s="58"/>
      <c r="O86" s="58" t="s">
        <v>102</v>
      </c>
      <c r="P86" s="58"/>
      <c r="Q86" s="58"/>
      <c r="R86" s="58"/>
      <c r="S86" s="58"/>
      <c r="T86" s="58"/>
      <c r="U86" s="58"/>
      <c r="V86" s="58"/>
      <c r="W86" s="58"/>
      <c r="X86" s="58"/>
      <c r="Y86" s="81">
        <v>38</v>
      </c>
      <c r="Z86" s="81"/>
      <c r="AA86" s="81"/>
      <c r="AB86" s="81"/>
      <c r="AC86" s="81"/>
      <c r="AD86" s="81">
        <v>0</v>
      </c>
      <c r="AE86" s="81"/>
      <c r="AF86" s="81"/>
      <c r="AG86" s="81"/>
      <c r="AH86" s="81"/>
      <c r="AI86" s="81">
        <v>38</v>
      </c>
      <c r="AJ86" s="81"/>
      <c r="AK86" s="81"/>
      <c r="AL86" s="81"/>
      <c r="AM86" s="81"/>
      <c r="AN86" s="81">
        <v>38</v>
      </c>
      <c r="AO86" s="81"/>
      <c r="AP86" s="81"/>
      <c r="AQ86" s="81"/>
      <c r="AR86" s="81"/>
      <c r="AS86" s="81">
        <v>0</v>
      </c>
      <c r="AT86" s="81"/>
      <c r="AU86" s="81"/>
      <c r="AV86" s="81"/>
      <c r="AW86" s="81"/>
      <c r="AX86" s="81">
        <f t="shared" si="8"/>
        <v>38</v>
      </c>
      <c r="AY86" s="81"/>
      <c r="AZ86" s="81"/>
      <c r="BA86" s="81"/>
      <c r="BB86" s="81"/>
      <c r="BC86" s="81">
        <f t="shared" si="5"/>
        <v>0</v>
      </c>
      <c r="BD86" s="81"/>
      <c r="BE86" s="81"/>
      <c r="BF86" s="81"/>
      <c r="BG86" s="81"/>
      <c r="BH86" s="81">
        <f t="shared" si="6"/>
        <v>0</v>
      </c>
      <c r="BI86" s="81"/>
      <c r="BJ86" s="81"/>
      <c r="BK86" s="81"/>
      <c r="BL86" s="81"/>
      <c r="BM86" s="81">
        <f t="shared" si="7"/>
        <v>0</v>
      </c>
      <c r="BN86" s="81"/>
      <c r="BO86" s="81"/>
      <c r="BP86" s="81"/>
      <c r="BQ86" s="81"/>
      <c r="BR86" s="28"/>
      <c r="BS86" s="28"/>
      <c r="BT86" s="28"/>
      <c r="BU86" s="28"/>
      <c r="BV86" s="28"/>
      <c r="BW86" s="28"/>
      <c r="BX86" s="28"/>
      <c r="BY86" s="28"/>
      <c r="BZ86" s="24"/>
    </row>
    <row r="87" spans="1:79" ht="40.700000000000003" customHeight="1" x14ac:dyDescent="0.2">
      <c r="A87" s="54">
        <v>4</v>
      </c>
      <c r="B87" s="54"/>
      <c r="C87" s="55" t="s">
        <v>105</v>
      </c>
      <c r="D87" s="56"/>
      <c r="E87" s="56"/>
      <c r="F87" s="56"/>
      <c r="G87" s="56"/>
      <c r="H87" s="56"/>
      <c r="I87" s="57"/>
      <c r="J87" s="58" t="s">
        <v>101</v>
      </c>
      <c r="K87" s="58"/>
      <c r="L87" s="58"/>
      <c r="M87" s="58"/>
      <c r="N87" s="58"/>
      <c r="O87" s="58" t="s">
        <v>106</v>
      </c>
      <c r="P87" s="58"/>
      <c r="Q87" s="58"/>
      <c r="R87" s="58"/>
      <c r="S87" s="58"/>
      <c r="T87" s="58"/>
      <c r="U87" s="58"/>
      <c r="V87" s="58"/>
      <c r="W87" s="58"/>
      <c r="X87" s="58"/>
      <c r="Y87" s="81">
        <v>120</v>
      </c>
      <c r="Z87" s="81"/>
      <c r="AA87" s="81"/>
      <c r="AB87" s="81"/>
      <c r="AC87" s="81"/>
      <c r="AD87" s="81">
        <v>0</v>
      </c>
      <c r="AE87" s="81"/>
      <c r="AF87" s="81"/>
      <c r="AG87" s="81"/>
      <c r="AH87" s="81"/>
      <c r="AI87" s="81">
        <v>120</v>
      </c>
      <c r="AJ87" s="81"/>
      <c r="AK87" s="81"/>
      <c r="AL87" s="81"/>
      <c r="AM87" s="81"/>
      <c r="AN87" s="81">
        <v>120</v>
      </c>
      <c r="AO87" s="81"/>
      <c r="AP87" s="81"/>
      <c r="AQ87" s="81"/>
      <c r="AR87" s="81"/>
      <c r="AS87" s="81">
        <v>0</v>
      </c>
      <c r="AT87" s="81"/>
      <c r="AU87" s="81"/>
      <c r="AV87" s="81"/>
      <c r="AW87" s="81"/>
      <c r="AX87" s="81">
        <f t="shared" si="8"/>
        <v>120</v>
      </c>
      <c r="AY87" s="81"/>
      <c r="AZ87" s="81"/>
      <c r="BA87" s="81"/>
      <c r="BB87" s="81"/>
      <c r="BC87" s="81">
        <f t="shared" si="5"/>
        <v>0</v>
      </c>
      <c r="BD87" s="81"/>
      <c r="BE87" s="81"/>
      <c r="BF87" s="81"/>
      <c r="BG87" s="81"/>
      <c r="BH87" s="81">
        <f t="shared" si="6"/>
        <v>0</v>
      </c>
      <c r="BI87" s="81"/>
      <c r="BJ87" s="81"/>
      <c r="BK87" s="81"/>
      <c r="BL87" s="81"/>
      <c r="BM87" s="81">
        <f t="shared" si="7"/>
        <v>0</v>
      </c>
      <c r="BN87" s="81"/>
      <c r="BO87" s="81"/>
      <c r="BP87" s="81"/>
      <c r="BQ87" s="81"/>
      <c r="BR87" s="28"/>
      <c r="BS87" s="28"/>
      <c r="BT87" s="28"/>
      <c r="BU87" s="28"/>
      <c r="BV87" s="28"/>
      <c r="BW87" s="28"/>
      <c r="BX87" s="28"/>
      <c r="BY87" s="28"/>
      <c r="BZ87" s="24"/>
    </row>
    <row r="88" spans="1:79" ht="40.700000000000003" customHeight="1" x14ac:dyDescent="0.2">
      <c r="A88" s="54">
        <v>5</v>
      </c>
      <c r="B88" s="54"/>
      <c r="C88" s="55" t="s">
        <v>107</v>
      </c>
      <c r="D88" s="56"/>
      <c r="E88" s="56"/>
      <c r="F88" s="56"/>
      <c r="G88" s="56"/>
      <c r="H88" s="56"/>
      <c r="I88" s="57"/>
      <c r="J88" s="58" t="s">
        <v>101</v>
      </c>
      <c r="K88" s="58"/>
      <c r="L88" s="58"/>
      <c r="M88" s="58"/>
      <c r="N88" s="58"/>
      <c r="O88" s="55" t="s">
        <v>108</v>
      </c>
      <c r="P88" s="56"/>
      <c r="Q88" s="56"/>
      <c r="R88" s="56"/>
      <c r="S88" s="56"/>
      <c r="T88" s="56"/>
      <c r="U88" s="56"/>
      <c r="V88" s="56"/>
      <c r="W88" s="56"/>
      <c r="X88" s="57"/>
      <c r="Y88" s="81">
        <v>92.75</v>
      </c>
      <c r="Z88" s="81"/>
      <c r="AA88" s="81"/>
      <c r="AB88" s="81"/>
      <c r="AC88" s="81"/>
      <c r="AD88" s="81">
        <v>0</v>
      </c>
      <c r="AE88" s="81"/>
      <c r="AF88" s="81"/>
      <c r="AG88" s="81"/>
      <c r="AH88" s="81"/>
      <c r="AI88" s="81">
        <v>92.75</v>
      </c>
      <c r="AJ88" s="81"/>
      <c r="AK88" s="81"/>
      <c r="AL88" s="81"/>
      <c r="AM88" s="81"/>
      <c r="AN88" s="81">
        <v>92.75</v>
      </c>
      <c r="AO88" s="81"/>
      <c r="AP88" s="81"/>
      <c r="AQ88" s="81"/>
      <c r="AR88" s="81"/>
      <c r="AS88" s="81">
        <v>0</v>
      </c>
      <c r="AT88" s="81"/>
      <c r="AU88" s="81"/>
      <c r="AV88" s="81"/>
      <c r="AW88" s="81"/>
      <c r="AX88" s="81">
        <f t="shared" si="8"/>
        <v>92.75</v>
      </c>
      <c r="AY88" s="81"/>
      <c r="AZ88" s="81"/>
      <c r="BA88" s="81"/>
      <c r="BB88" s="81"/>
      <c r="BC88" s="81">
        <f t="shared" si="5"/>
        <v>0</v>
      </c>
      <c r="BD88" s="81"/>
      <c r="BE88" s="81"/>
      <c r="BF88" s="81"/>
      <c r="BG88" s="81"/>
      <c r="BH88" s="81">
        <f t="shared" si="6"/>
        <v>0</v>
      </c>
      <c r="BI88" s="81"/>
      <c r="BJ88" s="81"/>
      <c r="BK88" s="81"/>
      <c r="BL88" s="81"/>
      <c r="BM88" s="81">
        <f t="shared" si="7"/>
        <v>0</v>
      </c>
      <c r="BN88" s="81"/>
      <c r="BO88" s="81"/>
      <c r="BP88" s="81"/>
      <c r="BQ88" s="81"/>
      <c r="BR88" s="28"/>
      <c r="BS88" s="28"/>
      <c r="BT88" s="28"/>
      <c r="BU88" s="28"/>
      <c r="BV88" s="28"/>
      <c r="BW88" s="28"/>
      <c r="BX88" s="28"/>
      <c r="BY88" s="28"/>
      <c r="BZ88" s="24"/>
    </row>
    <row r="89" spans="1:79" ht="27.2" customHeight="1" x14ac:dyDescent="0.2">
      <c r="A89" s="54">
        <v>6</v>
      </c>
      <c r="B89" s="54"/>
      <c r="C89" s="55" t="s">
        <v>109</v>
      </c>
      <c r="D89" s="56"/>
      <c r="E89" s="56"/>
      <c r="F89" s="56"/>
      <c r="G89" s="56"/>
      <c r="H89" s="56"/>
      <c r="I89" s="57"/>
      <c r="J89" s="58" t="s">
        <v>101</v>
      </c>
      <c r="K89" s="58"/>
      <c r="L89" s="58"/>
      <c r="M89" s="58"/>
      <c r="N89" s="58"/>
      <c r="O89" s="55" t="s">
        <v>108</v>
      </c>
      <c r="P89" s="56"/>
      <c r="Q89" s="56"/>
      <c r="R89" s="56"/>
      <c r="S89" s="56"/>
      <c r="T89" s="56"/>
      <c r="U89" s="56"/>
      <c r="V89" s="56"/>
      <c r="W89" s="56"/>
      <c r="X89" s="57"/>
      <c r="Y89" s="81">
        <v>0</v>
      </c>
      <c r="Z89" s="81"/>
      <c r="AA89" s="81"/>
      <c r="AB89" s="81"/>
      <c r="AC89" s="81"/>
      <c r="AD89" s="81">
        <v>0</v>
      </c>
      <c r="AE89" s="81"/>
      <c r="AF89" s="81"/>
      <c r="AG89" s="81"/>
      <c r="AH89" s="81"/>
      <c r="AI89" s="81">
        <v>0</v>
      </c>
      <c r="AJ89" s="81"/>
      <c r="AK89" s="81"/>
      <c r="AL89" s="81"/>
      <c r="AM89" s="81"/>
      <c r="AN89" s="81">
        <v>0</v>
      </c>
      <c r="AO89" s="81"/>
      <c r="AP89" s="81"/>
      <c r="AQ89" s="81"/>
      <c r="AR89" s="81"/>
      <c r="AS89" s="81">
        <v>0</v>
      </c>
      <c r="AT89" s="81"/>
      <c r="AU89" s="81"/>
      <c r="AV89" s="81"/>
      <c r="AW89" s="81"/>
      <c r="AX89" s="81">
        <f t="shared" si="8"/>
        <v>0</v>
      </c>
      <c r="AY89" s="81"/>
      <c r="AZ89" s="81"/>
      <c r="BA89" s="81"/>
      <c r="BB89" s="81"/>
      <c r="BC89" s="81">
        <f t="shared" si="5"/>
        <v>0</v>
      </c>
      <c r="BD89" s="81"/>
      <c r="BE89" s="81"/>
      <c r="BF89" s="81"/>
      <c r="BG89" s="81"/>
      <c r="BH89" s="81">
        <f t="shared" si="6"/>
        <v>0</v>
      </c>
      <c r="BI89" s="81"/>
      <c r="BJ89" s="81"/>
      <c r="BK89" s="81"/>
      <c r="BL89" s="81"/>
      <c r="BM89" s="81">
        <f t="shared" si="7"/>
        <v>0</v>
      </c>
      <c r="BN89" s="81"/>
      <c r="BO89" s="81"/>
      <c r="BP89" s="81"/>
      <c r="BQ89" s="81"/>
      <c r="BR89" s="28"/>
      <c r="BS89" s="28"/>
      <c r="BT89" s="28"/>
      <c r="BU89" s="28"/>
      <c r="BV89" s="28"/>
      <c r="BW89" s="28"/>
      <c r="BX89" s="28"/>
      <c r="BY89" s="28"/>
      <c r="BZ89" s="24"/>
    </row>
    <row r="90" spans="1:79" ht="27.2" customHeight="1" x14ac:dyDescent="0.2">
      <c r="A90" s="54">
        <v>7</v>
      </c>
      <c r="B90" s="54"/>
      <c r="C90" s="55" t="s">
        <v>110</v>
      </c>
      <c r="D90" s="56"/>
      <c r="E90" s="56"/>
      <c r="F90" s="56"/>
      <c r="G90" s="56"/>
      <c r="H90" s="56"/>
      <c r="I90" s="57"/>
      <c r="J90" s="58" t="s">
        <v>101</v>
      </c>
      <c r="K90" s="58"/>
      <c r="L90" s="58"/>
      <c r="M90" s="58"/>
      <c r="N90" s="58"/>
      <c r="O90" s="55" t="s">
        <v>108</v>
      </c>
      <c r="P90" s="56"/>
      <c r="Q90" s="56"/>
      <c r="R90" s="56"/>
      <c r="S90" s="56"/>
      <c r="T90" s="56"/>
      <c r="U90" s="56"/>
      <c r="V90" s="56"/>
      <c r="W90" s="56"/>
      <c r="X90" s="57"/>
      <c r="Y90" s="81">
        <v>0</v>
      </c>
      <c r="Z90" s="81"/>
      <c r="AA90" s="81"/>
      <c r="AB90" s="81"/>
      <c r="AC90" s="81"/>
      <c r="AD90" s="81">
        <v>0</v>
      </c>
      <c r="AE90" s="81"/>
      <c r="AF90" s="81"/>
      <c r="AG90" s="81"/>
      <c r="AH90" s="81"/>
      <c r="AI90" s="81">
        <v>0</v>
      </c>
      <c r="AJ90" s="81"/>
      <c r="AK90" s="81"/>
      <c r="AL90" s="81"/>
      <c r="AM90" s="81"/>
      <c r="AN90" s="81">
        <v>0</v>
      </c>
      <c r="AO90" s="81"/>
      <c r="AP90" s="81"/>
      <c r="AQ90" s="81"/>
      <c r="AR90" s="81"/>
      <c r="AS90" s="81">
        <v>0</v>
      </c>
      <c r="AT90" s="81"/>
      <c r="AU90" s="81"/>
      <c r="AV90" s="81"/>
      <c r="AW90" s="81"/>
      <c r="AX90" s="81">
        <f t="shared" si="8"/>
        <v>0</v>
      </c>
      <c r="AY90" s="81"/>
      <c r="AZ90" s="81"/>
      <c r="BA90" s="81"/>
      <c r="BB90" s="81"/>
      <c r="BC90" s="81">
        <f t="shared" si="5"/>
        <v>0</v>
      </c>
      <c r="BD90" s="81"/>
      <c r="BE90" s="81"/>
      <c r="BF90" s="81"/>
      <c r="BG90" s="81"/>
      <c r="BH90" s="81">
        <f t="shared" si="6"/>
        <v>0</v>
      </c>
      <c r="BI90" s="81"/>
      <c r="BJ90" s="81"/>
      <c r="BK90" s="81"/>
      <c r="BL90" s="81"/>
      <c r="BM90" s="81">
        <f t="shared" si="7"/>
        <v>0</v>
      </c>
      <c r="BN90" s="81"/>
      <c r="BO90" s="81"/>
      <c r="BP90" s="81"/>
      <c r="BQ90" s="81"/>
      <c r="BR90" s="28"/>
      <c r="BS90" s="28"/>
      <c r="BT90" s="28"/>
      <c r="BU90" s="28"/>
      <c r="BV90" s="28"/>
      <c r="BW90" s="28"/>
      <c r="BX90" s="28"/>
      <c r="BY90" s="28"/>
      <c r="BZ90" s="24"/>
    </row>
    <row r="91" spans="1:79" ht="40.700000000000003" customHeight="1" x14ac:dyDescent="0.2">
      <c r="A91" s="54">
        <v>8</v>
      </c>
      <c r="B91" s="54"/>
      <c r="C91" s="55" t="s">
        <v>111</v>
      </c>
      <c r="D91" s="56"/>
      <c r="E91" s="56"/>
      <c r="F91" s="56"/>
      <c r="G91" s="56"/>
      <c r="H91" s="56"/>
      <c r="I91" s="57"/>
      <c r="J91" s="58" t="s">
        <v>101</v>
      </c>
      <c r="K91" s="58"/>
      <c r="L91" s="58"/>
      <c r="M91" s="58"/>
      <c r="N91" s="58"/>
      <c r="O91" s="55" t="s">
        <v>108</v>
      </c>
      <c r="P91" s="56"/>
      <c r="Q91" s="56"/>
      <c r="R91" s="56"/>
      <c r="S91" s="56"/>
      <c r="T91" s="56"/>
      <c r="U91" s="56"/>
      <c r="V91" s="56"/>
      <c r="W91" s="56"/>
      <c r="X91" s="57"/>
      <c r="Y91" s="81">
        <v>23.5</v>
      </c>
      <c r="Z91" s="81"/>
      <c r="AA91" s="81"/>
      <c r="AB91" s="81"/>
      <c r="AC91" s="81"/>
      <c r="AD91" s="81">
        <v>0</v>
      </c>
      <c r="AE91" s="81"/>
      <c r="AF91" s="81"/>
      <c r="AG91" s="81"/>
      <c r="AH91" s="81"/>
      <c r="AI91" s="81">
        <v>23.5</v>
      </c>
      <c r="AJ91" s="81"/>
      <c r="AK91" s="81"/>
      <c r="AL91" s="81"/>
      <c r="AM91" s="81"/>
      <c r="AN91" s="81">
        <v>23.5</v>
      </c>
      <c r="AO91" s="81"/>
      <c r="AP91" s="81"/>
      <c r="AQ91" s="81"/>
      <c r="AR91" s="81"/>
      <c r="AS91" s="81">
        <v>0</v>
      </c>
      <c r="AT91" s="81"/>
      <c r="AU91" s="81"/>
      <c r="AV91" s="81"/>
      <c r="AW91" s="81"/>
      <c r="AX91" s="81">
        <f t="shared" si="8"/>
        <v>23.5</v>
      </c>
      <c r="AY91" s="81"/>
      <c r="AZ91" s="81"/>
      <c r="BA91" s="81"/>
      <c r="BB91" s="81"/>
      <c r="BC91" s="81">
        <f t="shared" si="5"/>
        <v>0</v>
      </c>
      <c r="BD91" s="81"/>
      <c r="BE91" s="81"/>
      <c r="BF91" s="81"/>
      <c r="BG91" s="81"/>
      <c r="BH91" s="81">
        <f t="shared" si="6"/>
        <v>0</v>
      </c>
      <c r="BI91" s="81"/>
      <c r="BJ91" s="81"/>
      <c r="BK91" s="81"/>
      <c r="BL91" s="81"/>
      <c r="BM91" s="81">
        <f t="shared" si="7"/>
        <v>0</v>
      </c>
      <c r="BN91" s="81"/>
      <c r="BO91" s="81"/>
      <c r="BP91" s="81"/>
      <c r="BQ91" s="81"/>
      <c r="BR91" s="28"/>
      <c r="BS91" s="28"/>
      <c r="BT91" s="28"/>
      <c r="BU91" s="28"/>
      <c r="BV91" s="28"/>
      <c r="BW91" s="28"/>
      <c r="BX91" s="28"/>
      <c r="BY91" s="28"/>
      <c r="BZ91" s="24"/>
    </row>
    <row r="92" spans="1:79" ht="40.700000000000003" customHeight="1" x14ac:dyDescent="0.2">
      <c r="A92" s="54">
        <v>9</v>
      </c>
      <c r="B92" s="54"/>
      <c r="C92" s="55" t="s">
        <v>112</v>
      </c>
      <c r="D92" s="56"/>
      <c r="E92" s="56"/>
      <c r="F92" s="56"/>
      <c r="G92" s="56"/>
      <c r="H92" s="56"/>
      <c r="I92" s="57"/>
      <c r="J92" s="58" t="s">
        <v>101</v>
      </c>
      <c r="K92" s="58"/>
      <c r="L92" s="58"/>
      <c r="M92" s="58"/>
      <c r="N92" s="58"/>
      <c r="O92" s="55" t="s">
        <v>108</v>
      </c>
      <c r="P92" s="56"/>
      <c r="Q92" s="56"/>
      <c r="R92" s="56"/>
      <c r="S92" s="56"/>
      <c r="T92" s="56"/>
      <c r="U92" s="56"/>
      <c r="V92" s="56"/>
      <c r="W92" s="56"/>
      <c r="X92" s="57"/>
      <c r="Y92" s="81">
        <v>28.5</v>
      </c>
      <c r="Z92" s="81"/>
      <c r="AA92" s="81"/>
      <c r="AB92" s="81"/>
      <c r="AC92" s="81"/>
      <c r="AD92" s="81">
        <v>0</v>
      </c>
      <c r="AE92" s="81"/>
      <c r="AF92" s="81"/>
      <c r="AG92" s="81"/>
      <c r="AH92" s="81"/>
      <c r="AI92" s="81">
        <v>28.5</v>
      </c>
      <c r="AJ92" s="81"/>
      <c r="AK92" s="81"/>
      <c r="AL92" s="81"/>
      <c r="AM92" s="81"/>
      <c r="AN92" s="81">
        <v>28.5</v>
      </c>
      <c r="AO92" s="81"/>
      <c r="AP92" s="81"/>
      <c r="AQ92" s="81"/>
      <c r="AR92" s="81"/>
      <c r="AS92" s="81">
        <v>0</v>
      </c>
      <c r="AT92" s="81"/>
      <c r="AU92" s="81"/>
      <c r="AV92" s="81"/>
      <c r="AW92" s="81"/>
      <c r="AX92" s="81">
        <f t="shared" si="8"/>
        <v>28.5</v>
      </c>
      <c r="AY92" s="81"/>
      <c r="AZ92" s="81"/>
      <c r="BA92" s="81"/>
      <c r="BB92" s="81"/>
      <c r="BC92" s="81">
        <f t="shared" si="5"/>
        <v>0</v>
      </c>
      <c r="BD92" s="81"/>
      <c r="BE92" s="81"/>
      <c r="BF92" s="81"/>
      <c r="BG92" s="81"/>
      <c r="BH92" s="81">
        <f t="shared" si="6"/>
        <v>0</v>
      </c>
      <c r="BI92" s="81"/>
      <c r="BJ92" s="81"/>
      <c r="BK92" s="81"/>
      <c r="BL92" s="81"/>
      <c r="BM92" s="81">
        <f t="shared" si="7"/>
        <v>0</v>
      </c>
      <c r="BN92" s="81"/>
      <c r="BO92" s="81"/>
      <c r="BP92" s="81"/>
      <c r="BQ92" s="81"/>
      <c r="BR92" s="28"/>
      <c r="BS92" s="28"/>
      <c r="BT92" s="28"/>
      <c r="BU92" s="28"/>
      <c r="BV92" s="28"/>
      <c r="BW92" s="28"/>
      <c r="BX92" s="28"/>
      <c r="BY92" s="28"/>
      <c r="BZ92" s="24"/>
    </row>
    <row r="93" spans="1:79" ht="40.700000000000003" customHeight="1" x14ac:dyDescent="0.2">
      <c r="A93" s="54">
        <v>10</v>
      </c>
      <c r="B93" s="54"/>
      <c r="C93" s="55" t="s">
        <v>113</v>
      </c>
      <c r="D93" s="56"/>
      <c r="E93" s="56"/>
      <c r="F93" s="56"/>
      <c r="G93" s="56"/>
      <c r="H93" s="56"/>
      <c r="I93" s="57"/>
      <c r="J93" s="58" t="s">
        <v>101</v>
      </c>
      <c r="K93" s="58"/>
      <c r="L93" s="58"/>
      <c r="M93" s="58"/>
      <c r="N93" s="58"/>
      <c r="O93" s="55" t="s">
        <v>108</v>
      </c>
      <c r="P93" s="56"/>
      <c r="Q93" s="56"/>
      <c r="R93" s="56"/>
      <c r="S93" s="56"/>
      <c r="T93" s="56"/>
      <c r="U93" s="56"/>
      <c r="V93" s="56"/>
      <c r="W93" s="56"/>
      <c r="X93" s="57"/>
      <c r="Y93" s="81">
        <v>16</v>
      </c>
      <c r="Z93" s="81"/>
      <c r="AA93" s="81"/>
      <c r="AB93" s="81"/>
      <c r="AC93" s="81"/>
      <c r="AD93" s="81">
        <v>0</v>
      </c>
      <c r="AE93" s="81"/>
      <c r="AF93" s="81"/>
      <c r="AG93" s="81"/>
      <c r="AH93" s="81"/>
      <c r="AI93" s="81">
        <v>16</v>
      </c>
      <c r="AJ93" s="81"/>
      <c r="AK93" s="81"/>
      <c r="AL93" s="81"/>
      <c r="AM93" s="81"/>
      <c r="AN93" s="81">
        <v>16</v>
      </c>
      <c r="AO93" s="81"/>
      <c r="AP93" s="81"/>
      <c r="AQ93" s="81"/>
      <c r="AR93" s="81"/>
      <c r="AS93" s="81">
        <v>0</v>
      </c>
      <c r="AT93" s="81"/>
      <c r="AU93" s="81"/>
      <c r="AV93" s="81"/>
      <c r="AW93" s="81"/>
      <c r="AX93" s="81">
        <f t="shared" si="8"/>
        <v>16</v>
      </c>
      <c r="AY93" s="81"/>
      <c r="AZ93" s="81"/>
      <c r="BA93" s="81"/>
      <c r="BB93" s="81"/>
      <c r="BC93" s="81">
        <f t="shared" si="5"/>
        <v>0</v>
      </c>
      <c r="BD93" s="81"/>
      <c r="BE93" s="81"/>
      <c r="BF93" s="81"/>
      <c r="BG93" s="81"/>
      <c r="BH93" s="81">
        <f t="shared" si="6"/>
        <v>0</v>
      </c>
      <c r="BI93" s="81"/>
      <c r="BJ93" s="81"/>
      <c r="BK93" s="81"/>
      <c r="BL93" s="81"/>
      <c r="BM93" s="81">
        <f t="shared" si="7"/>
        <v>0</v>
      </c>
      <c r="BN93" s="81"/>
      <c r="BO93" s="81"/>
      <c r="BP93" s="81"/>
      <c r="BQ93" s="81"/>
      <c r="BR93" s="28"/>
      <c r="BS93" s="28"/>
      <c r="BT93" s="28"/>
      <c r="BU93" s="28"/>
      <c r="BV93" s="28"/>
      <c r="BW93" s="28"/>
      <c r="BX93" s="28"/>
      <c r="BY93" s="28"/>
      <c r="BZ93" s="24"/>
    </row>
    <row r="94" spans="1:79" ht="40.700000000000003" customHeight="1" x14ac:dyDescent="0.2">
      <c r="A94" s="54">
        <v>11</v>
      </c>
      <c r="B94" s="54"/>
      <c r="C94" s="55" t="s">
        <v>114</v>
      </c>
      <c r="D94" s="56"/>
      <c r="E94" s="56"/>
      <c r="F94" s="56"/>
      <c r="G94" s="56"/>
      <c r="H94" s="56"/>
      <c r="I94" s="57"/>
      <c r="J94" s="58" t="s">
        <v>101</v>
      </c>
      <c r="K94" s="58"/>
      <c r="L94" s="58"/>
      <c r="M94" s="58"/>
      <c r="N94" s="58"/>
      <c r="O94" s="55" t="s">
        <v>106</v>
      </c>
      <c r="P94" s="56"/>
      <c r="Q94" s="56"/>
      <c r="R94" s="56"/>
      <c r="S94" s="56"/>
      <c r="T94" s="56"/>
      <c r="U94" s="56"/>
      <c r="V94" s="56"/>
      <c r="W94" s="56"/>
      <c r="X94" s="57"/>
      <c r="Y94" s="81">
        <v>24.75</v>
      </c>
      <c r="Z94" s="81"/>
      <c r="AA94" s="81"/>
      <c r="AB94" s="81"/>
      <c r="AC94" s="81"/>
      <c r="AD94" s="81">
        <v>0</v>
      </c>
      <c r="AE94" s="81"/>
      <c r="AF94" s="81"/>
      <c r="AG94" s="81"/>
      <c r="AH94" s="81"/>
      <c r="AI94" s="81">
        <v>24.75</v>
      </c>
      <c r="AJ94" s="81"/>
      <c r="AK94" s="81"/>
      <c r="AL94" s="81"/>
      <c r="AM94" s="81"/>
      <c r="AN94" s="81">
        <v>24.75</v>
      </c>
      <c r="AO94" s="81"/>
      <c r="AP94" s="81"/>
      <c r="AQ94" s="81"/>
      <c r="AR94" s="81"/>
      <c r="AS94" s="81">
        <v>0</v>
      </c>
      <c r="AT94" s="81"/>
      <c r="AU94" s="81"/>
      <c r="AV94" s="81"/>
      <c r="AW94" s="81"/>
      <c r="AX94" s="81">
        <f t="shared" si="8"/>
        <v>24.75</v>
      </c>
      <c r="AY94" s="81"/>
      <c r="AZ94" s="81"/>
      <c r="BA94" s="81"/>
      <c r="BB94" s="81"/>
      <c r="BC94" s="81">
        <f t="shared" si="5"/>
        <v>0</v>
      </c>
      <c r="BD94" s="81"/>
      <c r="BE94" s="81"/>
      <c r="BF94" s="81"/>
      <c r="BG94" s="81"/>
      <c r="BH94" s="81">
        <f t="shared" si="6"/>
        <v>0</v>
      </c>
      <c r="BI94" s="81"/>
      <c r="BJ94" s="81"/>
      <c r="BK94" s="81"/>
      <c r="BL94" s="81"/>
      <c r="BM94" s="81">
        <f t="shared" si="7"/>
        <v>0</v>
      </c>
      <c r="BN94" s="81"/>
      <c r="BO94" s="81"/>
      <c r="BP94" s="81"/>
      <c r="BQ94" s="81"/>
      <c r="BR94" s="28"/>
      <c r="BS94" s="28"/>
      <c r="BT94" s="28"/>
      <c r="BU94" s="28"/>
      <c r="BV94" s="28"/>
      <c r="BW94" s="28"/>
      <c r="BX94" s="28"/>
      <c r="BY94" s="28"/>
      <c r="BZ94" s="24"/>
    </row>
    <row r="95" spans="1:79" ht="40.700000000000003" customHeight="1" x14ac:dyDescent="0.2">
      <c r="A95" s="54">
        <v>12</v>
      </c>
      <c r="B95" s="54"/>
      <c r="C95" s="55" t="s">
        <v>115</v>
      </c>
      <c r="D95" s="56"/>
      <c r="E95" s="56"/>
      <c r="F95" s="56"/>
      <c r="G95" s="56"/>
      <c r="H95" s="56"/>
      <c r="I95" s="57"/>
      <c r="J95" s="58" t="s">
        <v>116</v>
      </c>
      <c r="K95" s="58"/>
      <c r="L95" s="58"/>
      <c r="M95" s="58"/>
      <c r="N95" s="58"/>
      <c r="O95" s="55" t="s">
        <v>117</v>
      </c>
      <c r="P95" s="56"/>
      <c r="Q95" s="56"/>
      <c r="R95" s="56"/>
      <c r="S95" s="56"/>
      <c r="T95" s="56"/>
      <c r="U95" s="56"/>
      <c r="V95" s="56"/>
      <c r="W95" s="56"/>
      <c r="X95" s="57"/>
      <c r="Y95" s="81">
        <v>2700</v>
      </c>
      <c r="Z95" s="81"/>
      <c r="AA95" s="81"/>
      <c r="AB95" s="81"/>
      <c r="AC95" s="81"/>
      <c r="AD95" s="81">
        <v>0</v>
      </c>
      <c r="AE95" s="81"/>
      <c r="AF95" s="81"/>
      <c r="AG95" s="81"/>
      <c r="AH95" s="81"/>
      <c r="AI95" s="81">
        <v>2700</v>
      </c>
      <c r="AJ95" s="81"/>
      <c r="AK95" s="81"/>
      <c r="AL95" s="81"/>
      <c r="AM95" s="81"/>
      <c r="AN95" s="81">
        <v>2700</v>
      </c>
      <c r="AO95" s="81"/>
      <c r="AP95" s="81"/>
      <c r="AQ95" s="81"/>
      <c r="AR95" s="81"/>
      <c r="AS95" s="81">
        <v>0</v>
      </c>
      <c r="AT95" s="81"/>
      <c r="AU95" s="81"/>
      <c r="AV95" s="81"/>
      <c r="AW95" s="81"/>
      <c r="AX95" s="81">
        <f>AN95+AS95</f>
        <v>2700</v>
      </c>
      <c r="AY95" s="81"/>
      <c r="AZ95" s="81"/>
      <c r="BA95" s="81"/>
      <c r="BB95" s="81"/>
      <c r="BC95" s="81">
        <f t="shared" si="5"/>
        <v>0</v>
      </c>
      <c r="BD95" s="81"/>
      <c r="BE95" s="81"/>
      <c r="BF95" s="81"/>
      <c r="BG95" s="81"/>
      <c r="BH95" s="81">
        <f t="shared" si="6"/>
        <v>0</v>
      </c>
      <c r="BI95" s="81"/>
      <c r="BJ95" s="81"/>
      <c r="BK95" s="81"/>
      <c r="BL95" s="81"/>
      <c r="BM95" s="81">
        <f t="shared" si="7"/>
        <v>0</v>
      </c>
      <c r="BN95" s="81"/>
      <c r="BO95" s="81"/>
      <c r="BP95" s="81"/>
      <c r="BQ95" s="81"/>
      <c r="BR95" s="28"/>
      <c r="BS95" s="28"/>
      <c r="BT95" s="28"/>
      <c r="BU95" s="28"/>
      <c r="BV95" s="28"/>
      <c r="BW95" s="28"/>
      <c r="BX95" s="28"/>
      <c r="BY95" s="28"/>
      <c r="BZ95" s="24"/>
    </row>
    <row r="96" spans="1:79" s="18" customFormat="1" ht="15.75" x14ac:dyDescent="0.2">
      <c r="A96" s="89">
        <v>0</v>
      </c>
      <c r="B96" s="89"/>
      <c r="C96" s="90" t="s">
        <v>118</v>
      </c>
      <c r="D96" s="91"/>
      <c r="E96" s="91"/>
      <c r="F96" s="91"/>
      <c r="G96" s="91"/>
      <c r="H96" s="91"/>
      <c r="I96" s="92"/>
      <c r="J96" s="93" t="s">
        <v>98</v>
      </c>
      <c r="K96" s="93"/>
      <c r="L96" s="93"/>
      <c r="M96" s="93"/>
      <c r="N96" s="93"/>
      <c r="O96" s="90" t="s">
        <v>98</v>
      </c>
      <c r="P96" s="91"/>
      <c r="Q96" s="91"/>
      <c r="R96" s="91"/>
      <c r="S96" s="91"/>
      <c r="T96" s="91"/>
      <c r="U96" s="91"/>
      <c r="V96" s="91"/>
      <c r="W96" s="91"/>
      <c r="X96" s="92"/>
      <c r="Y96" s="88"/>
      <c r="Z96" s="88"/>
      <c r="AA96" s="88"/>
      <c r="AB96" s="88"/>
      <c r="AC96" s="88"/>
      <c r="AD96" s="88"/>
      <c r="AE96" s="88"/>
      <c r="AF96" s="88"/>
      <c r="AG96" s="88"/>
      <c r="AH96" s="88"/>
      <c r="AI96" s="88"/>
      <c r="AJ96" s="88"/>
      <c r="AK96" s="88"/>
      <c r="AL96" s="88"/>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26"/>
      <c r="BS96" s="26"/>
      <c r="BT96" s="26"/>
      <c r="BU96" s="26"/>
      <c r="BV96" s="26"/>
      <c r="BW96" s="26"/>
      <c r="BX96" s="26"/>
      <c r="BY96" s="26"/>
      <c r="BZ96" s="27"/>
    </row>
    <row r="97" spans="1:78" ht="25.9" customHeight="1" x14ac:dyDescent="0.2">
      <c r="A97" s="54">
        <v>1</v>
      </c>
      <c r="B97" s="54"/>
      <c r="C97" s="55" t="s">
        <v>119</v>
      </c>
      <c r="D97" s="56"/>
      <c r="E97" s="56"/>
      <c r="F97" s="56"/>
      <c r="G97" s="56"/>
      <c r="H97" s="56"/>
      <c r="I97" s="57"/>
      <c r="J97" s="58" t="s">
        <v>101</v>
      </c>
      <c r="K97" s="58"/>
      <c r="L97" s="58"/>
      <c r="M97" s="58"/>
      <c r="N97" s="58"/>
      <c r="O97" s="55" t="s">
        <v>102</v>
      </c>
      <c r="P97" s="56"/>
      <c r="Q97" s="56"/>
      <c r="R97" s="56"/>
      <c r="S97" s="56"/>
      <c r="T97" s="56"/>
      <c r="U97" s="56"/>
      <c r="V97" s="56"/>
      <c r="W97" s="56"/>
      <c r="X97" s="57"/>
      <c r="Y97" s="81">
        <v>240</v>
      </c>
      <c r="Z97" s="81"/>
      <c r="AA97" s="81"/>
      <c r="AB97" s="81"/>
      <c r="AC97" s="81"/>
      <c r="AD97" s="81">
        <v>0</v>
      </c>
      <c r="AE97" s="81"/>
      <c r="AF97" s="81"/>
      <c r="AG97" s="81"/>
      <c r="AH97" s="81"/>
      <c r="AI97" s="81">
        <v>240</v>
      </c>
      <c r="AJ97" s="81"/>
      <c r="AK97" s="81"/>
      <c r="AL97" s="81"/>
      <c r="AM97" s="81"/>
      <c r="AN97" s="81">
        <v>240</v>
      </c>
      <c r="AO97" s="81"/>
      <c r="AP97" s="81"/>
      <c r="AQ97" s="81"/>
      <c r="AR97" s="81"/>
      <c r="AS97" s="81">
        <v>0</v>
      </c>
      <c r="AT97" s="81"/>
      <c r="AU97" s="81"/>
      <c r="AV97" s="81"/>
      <c r="AW97" s="81"/>
      <c r="AX97" s="81">
        <f t="shared" ref="AX97:AX100" si="9">AN97+AS97</f>
        <v>240</v>
      </c>
      <c r="AY97" s="81"/>
      <c r="AZ97" s="81"/>
      <c r="BA97" s="81"/>
      <c r="BB97" s="81"/>
      <c r="BC97" s="81">
        <f t="shared" ref="BC97:BC102" si="10">AN97-Y97</f>
        <v>0</v>
      </c>
      <c r="BD97" s="81"/>
      <c r="BE97" s="81"/>
      <c r="BF97" s="81"/>
      <c r="BG97" s="81"/>
      <c r="BH97" s="81">
        <f t="shared" ref="BH97:BH102" si="11">AS97-AD97</f>
        <v>0</v>
      </c>
      <c r="BI97" s="81"/>
      <c r="BJ97" s="81"/>
      <c r="BK97" s="81"/>
      <c r="BL97" s="81"/>
      <c r="BM97" s="81">
        <f t="shared" ref="BM97:BM102" si="12">BC97+BH97</f>
        <v>0</v>
      </c>
      <c r="BN97" s="81"/>
      <c r="BO97" s="81"/>
      <c r="BP97" s="81"/>
      <c r="BQ97" s="81"/>
      <c r="BR97" s="28"/>
      <c r="BS97" s="28"/>
      <c r="BT97" s="28"/>
      <c r="BU97" s="28"/>
      <c r="BV97" s="28"/>
      <c r="BW97" s="28"/>
      <c r="BX97" s="28"/>
      <c r="BY97" s="28"/>
      <c r="BZ97" s="24"/>
    </row>
    <row r="98" spans="1:78" ht="27.2" customHeight="1" x14ac:dyDescent="0.2">
      <c r="A98" s="54">
        <v>2</v>
      </c>
      <c r="B98" s="54"/>
      <c r="C98" s="55" t="s">
        <v>120</v>
      </c>
      <c r="D98" s="56"/>
      <c r="E98" s="56"/>
      <c r="F98" s="56"/>
      <c r="G98" s="56"/>
      <c r="H98" s="56"/>
      <c r="I98" s="57"/>
      <c r="J98" s="58" t="s">
        <v>121</v>
      </c>
      <c r="K98" s="58"/>
      <c r="L98" s="58"/>
      <c r="M98" s="58"/>
      <c r="N98" s="58"/>
      <c r="O98" s="55" t="s">
        <v>102</v>
      </c>
      <c r="P98" s="56"/>
      <c r="Q98" s="56"/>
      <c r="R98" s="56"/>
      <c r="S98" s="56"/>
      <c r="T98" s="56"/>
      <c r="U98" s="56"/>
      <c r="V98" s="56"/>
      <c r="W98" s="56"/>
      <c r="X98" s="57"/>
      <c r="Y98" s="81">
        <v>15455</v>
      </c>
      <c r="Z98" s="81"/>
      <c r="AA98" s="81"/>
      <c r="AB98" s="81"/>
      <c r="AC98" s="81"/>
      <c r="AD98" s="81">
        <v>0</v>
      </c>
      <c r="AE98" s="81"/>
      <c r="AF98" s="81"/>
      <c r="AG98" s="81"/>
      <c r="AH98" s="81"/>
      <c r="AI98" s="81">
        <v>15455</v>
      </c>
      <c r="AJ98" s="81"/>
      <c r="AK98" s="81"/>
      <c r="AL98" s="81"/>
      <c r="AM98" s="81"/>
      <c r="AN98" s="81">
        <v>15455</v>
      </c>
      <c r="AO98" s="81"/>
      <c r="AP98" s="81"/>
      <c r="AQ98" s="81"/>
      <c r="AR98" s="81"/>
      <c r="AS98" s="81">
        <v>0</v>
      </c>
      <c r="AT98" s="81"/>
      <c r="AU98" s="81"/>
      <c r="AV98" s="81"/>
      <c r="AW98" s="81"/>
      <c r="AX98" s="81">
        <f t="shared" si="9"/>
        <v>15455</v>
      </c>
      <c r="AY98" s="81"/>
      <c r="AZ98" s="81"/>
      <c r="BA98" s="81"/>
      <c r="BB98" s="81"/>
      <c r="BC98" s="81">
        <f t="shared" si="10"/>
        <v>0</v>
      </c>
      <c r="BD98" s="81"/>
      <c r="BE98" s="81"/>
      <c r="BF98" s="81"/>
      <c r="BG98" s="81"/>
      <c r="BH98" s="81">
        <f t="shared" si="11"/>
        <v>0</v>
      </c>
      <c r="BI98" s="81"/>
      <c r="BJ98" s="81"/>
      <c r="BK98" s="81"/>
      <c r="BL98" s="81"/>
      <c r="BM98" s="81">
        <f t="shared" si="12"/>
        <v>0</v>
      </c>
      <c r="BN98" s="81"/>
      <c r="BO98" s="81"/>
      <c r="BP98" s="81"/>
      <c r="BQ98" s="81"/>
      <c r="BR98" s="28"/>
      <c r="BS98" s="28"/>
      <c r="BT98" s="28"/>
      <c r="BU98" s="28"/>
      <c r="BV98" s="28"/>
      <c r="BW98" s="28"/>
      <c r="BX98" s="28"/>
      <c r="BY98" s="28"/>
      <c r="BZ98" s="24"/>
    </row>
    <row r="99" spans="1:78" ht="67.900000000000006" customHeight="1" x14ac:dyDescent="0.2">
      <c r="A99" s="54">
        <v>3</v>
      </c>
      <c r="B99" s="54"/>
      <c r="C99" s="55" t="s">
        <v>122</v>
      </c>
      <c r="D99" s="56"/>
      <c r="E99" s="56"/>
      <c r="F99" s="56"/>
      <c r="G99" s="56"/>
      <c r="H99" s="56"/>
      <c r="I99" s="57"/>
      <c r="J99" s="58" t="s">
        <v>121</v>
      </c>
      <c r="K99" s="58"/>
      <c r="L99" s="58"/>
      <c r="M99" s="58"/>
      <c r="N99" s="58"/>
      <c r="O99" s="55" t="s">
        <v>117</v>
      </c>
      <c r="P99" s="56"/>
      <c r="Q99" s="56"/>
      <c r="R99" s="56"/>
      <c r="S99" s="56"/>
      <c r="T99" s="56"/>
      <c r="U99" s="56"/>
      <c r="V99" s="56"/>
      <c r="W99" s="56"/>
      <c r="X99" s="57"/>
      <c r="Y99" s="81">
        <v>185</v>
      </c>
      <c r="Z99" s="81"/>
      <c r="AA99" s="81"/>
      <c r="AB99" s="81"/>
      <c r="AC99" s="81"/>
      <c r="AD99" s="81">
        <v>0</v>
      </c>
      <c r="AE99" s="81"/>
      <c r="AF99" s="81"/>
      <c r="AG99" s="81"/>
      <c r="AH99" s="81"/>
      <c r="AI99" s="81">
        <v>185</v>
      </c>
      <c r="AJ99" s="81"/>
      <c r="AK99" s="81"/>
      <c r="AL99" s="81"/>
      <c r="AM99" s="81"/>
      <c r="AN99" s="81">
        <v>185</v>
      </c>
      <c r="AO99" s="81"/>
      <c r="AP99" s="81"/>
      <c r="AQ99" s="81"/>
      <c r="AR99" s="81"/>
      <c r="AS99" s="81">
        <v>0</v>
      </c>
      <c r="AT99" s="81"/>
      <c r="AU99" s="81"/>
      <c r="AV99" s="81"/>
      <c r="AW99" s="81"/>
      <c r="AX99" s="81">
        <f t="shared" si="9"/>
        <v>185</v>
      </c>
      <c r="AY99" s="81"/>
      <c r="AZ99" s="81"/>
      <c r="BA99" s="81"/>
      <c r="BB99" s="81"/>
      <c r="BC99" s="81">
        <f t="shared" si="10"/>
        <v>0</v>
      </c>
      <c r="BD99" s="81"/>
      <c r="BE99" s="81"/>
      <c r="BF99" s="81"/>
      <c r="BG99" s="81"/>
      <c r="BH99" s="81">
        <f t="shared" si="11"/>
        <v>0</v>
      </c>
      <c r="BI99" s="81"/>
      <c r="BJ99" s="81"/>
      <c r="BK99" s="81"/>
      <c r="BL99" s="81"/>
      <c r="BM99" s="81">
        <f t="shared" si="12"/>
        <v>0</v>
      </c>
      <c r="BN99" s="81"/>
      <c r="BO99" s="81"/>
      <c r="BP99" s="81"/>
      <c r="BQ99" s="81"/>
      <c r="BR99" s="28"/>
      <c r="BS99" s="28"/>
      <c r="BT99" s="28"/>
      <c r="BU99" s="28"/>
      <c r="BV99" s="28"/>
      <c r="BW99" s="28"/>
      <c r="BX99" s="28"/>
      <c r="BY99" s="28"/>
      <c r="BZ99" s="24"/>
    </row>
    <row r="100" spans="1:78" ht="67.900000000000006" customHeight="1" x14ac:dyDescent="0.2">
      <c r="A100" s="54">
        <v>4</v>
      </c>
      <c r="B100" s="54"/>
      <c r="C100" s="55" t="s">
        <v>123</v>
      </c>
      <c r="D100" s="56"/>
      <c r="E100" s="56"/>
      <c r="F100" s="56"/>
      <c r="G100" s="56"/>
      <c r="H100" s="56"/>
      <c r="I100" s="57"/>
      <c r="J100" s="58" t="s">
        <v>101</v>
      </c>
      <c r="K100" s="58"/>
      <c r="L100" s="58"/>
      <c r="M100" s="58"/>
      <c r="N100" s="58"/>
      <c r="O100" s="55" t="s">
        <v>124</v>
      </c>
      <c r="P100" s="56"/>
      <c r="Q100" s="56"/>
      <c r="R100" s="56"/>
      <c r="S100" s="56"/>
      <c r="T100" s="56"/>
      <c r="U100" s="56"/>
      <c r="V100" s="56"/>
      <c r="W100" s="56"/>
      <c r="X100" s="57"/>
      <c r="Y100" s="81">
        <v>0</v>
      </c>
      <c r="Z100" s="81"/>
      <c r="AA100" s="81"/>
      <c r="AB100" s="81"/>
      <c r="AC100" s="81"/>
      <c r="AD100" s="81">
        <v>1</v>
      </c>
      <c r="AE100" s="81"/>
      <c r="AF100" s="81"/>
      <c r="AG100" s="81"/>
      <c r="AH100" s="81"/>
      <c r="AI100" s="81">
        <v>1</v>
      </c>
      <c r="AJ100" s="81"/>
      <c r="AK100" s="81"/>
      <c r="AL100" s="81"/>
      <c r="AM100" s="81"/>
      <c r="AN100" s="81">
        <v>0</v>
      </c>
      <c r="AO100" s="81"/>
      <c r="AP100" s="81"/>
      <c r="AQ100" s="81"/>
      <c r="AR100" s="81"/>
      <c r="AS100" s="81">
        <v>1</v>
      </c>
      <c r="AT100" s="81"/>
      <c r="AU100" s="81"/>
      <c r="AV100" s="81"/>
      <c r="AW100" s="81"/>
      <c r="AX100" s="81">
        <f t="shared" si="9"/>
        <v>1</v>
      </c>
      <c r="AY100" s="81"/>
      <c r="AZ100" s="81"/>
      <c r="BA100" s="81"/>
      <c r="BB100" s="81"/>
      <c r="BC100" s="81">
        <f t="shared" si="10"/>
        <v>0</v>
      </c>
      <c r="BD100" s="81"/>
      <c r="BE100" s="81"/>
      <c r="BF100" s="81"/>
      <c r="BG100" s="81"/>
      <c r="BH100" s="81">
        <f t="shared" si="11"/>
        <v>0</v>
      </c>
      <c r="BI100" s="81"/>
      <c r="BJ100" s="81"/>
      <c r="BK100" s="81"/>
      <c r="BL100" s="81"/>
      <c r="BM100" s="81">
        <f t="shared" si="12"/>
        <v>0</v>
      </c>
      <c r="BN100" s="81"/>
      <c r="BO100" s="81"/>
      <c r="BP100" s="81"/>
      <c r="BQ100" s="81"/>
      <c r="BR100" s="28"/>
      <c r="BS100" s="28"/>
      <c r="BT100" s="28"/>
      <c r="BU100" s="28"/>
      <c r="BV100" s="28"/>
      <c r="BW100" s="28"/>
      <c r="BX100" s="28"/>
      <c r="BY100" s="28"/>
      <c r="BZ100" s="24"/>
    </row>
    <row r="101" spans="1:78" ht="67.900000000000006" customHeight="1" x14ac:dyDescent="0.2">
      <c r="A101" s="54">
        <v>5</v>
      </c>
      <c r="B101" s="54"/>
      <c r="C101" s="55" t="s">
        <v>125</v>
      </c>
      <c r="D101" s="56"/>
      <c r="E101" s="56"/>
      <c r="F101" s="56"/>
      <c r="G101" s="56"/>
      <c r="H101" s="56"/>
      <c r="I101" s="57"/>
      <c r="J101" s="58" t="s">
        <v>101</v>
      </c>
      <c r="K101" s="58"/>
      <c r="L101" s="58"/>
      <c r="M101" s="58"/>
      <c r="N101" s="58"/>
      <c r="O101" s="55" t="s">
        <v>126</v>
      </c>
      <c r="P101" s="56"/>
      <c r="Q101" s="56"/>
      <c r="R101" s="56"/>
      <c r="S101" s="56"/>
      <c r="T101" s="56"/>
      <c r="U101" s="56"/>
      <c r="V101" s="56"/>
      <c r="W101" s="56"/>
      <c r="X101" s="57"/>
      <c r="Y101" s="81">
        <v>2</v>
      </c>
      <c r="Z101" s="81"/>
      <c r="AA101" s="81"/>
      <c r="AB101" s="81"/>
      <c r="AC101" s="81"/>
      <c r="AD101" s="81">
        <v>0</v>
      </c>
      <c r="AE101" s="81"/>
      <c r="AF101" s="81"/>
      <c r="AG101" s="81"/>
      <c r="AH101" s="81"/>
      <c r="AI101" s="81">
        <v>2</v>
      </c>
      <c r="AJ101" s="81"/>
      <c r="AK101" s="81"/>
      <c r="AL101" s="81"/>
      <c r="AM101" s="81"/>
      <c r="AN101" s="81">
        <v>2</v>
      </c>
      <c r="AO101" s="81"/>
      <c r="AP101" s="81"/>
      <c r="AQ101" s="81"/>
      <c r="AR101" s="81"/>
      <c r="AS101" s="81">
        <v>0</v>
      </c>
      <c r="AT101" s="81"/>
      <c r="AU101" s="81"/>
      <c r="AV101" s="81"/>
      <c r="AW101" s="81"/>
      <c r="AX101" s="81">
        <f>AN101+AS101</f>
        <v>2</v>
      </c>
      <c r="AY101" s="81"/>
      <c r="AZ101" s="81"/>
      <c r="BA101" s="81"/>
      <c r="BB101" s="81"/>
      <c r="BC101" s="81">
        <f t="shared" si="10"/>
        <v>0</v>
      </c>
      <c r="BD101" s="81"/>
      <c r="BE101" s="81"/>
      <c r="BF101" s="81"/>
      <c r="BG101" s="81"/>
      <c r="BH101" s="81">
        <f t="shared" si="11"/>
        <v>0</v>
      </c>
      <c r="BI101" s="81"/>
      <c r="BJ101" s="81"/>
      <c r="BK101" s="81"/>
      <c r="BL101" s="81"/>
      <c r="BM101" s="81">
        <f t="shared" si="12"/>
        <v>0</v>
      </c>
      <c r="BN101" s="81"/>
      <c r="BO101" s="81"/>
      <c r="BP101" s="81"/>
      <c r="BQ101" s="81"/>
      <c r="BR101" s="28"/>
      <c r="BS101" s="28"/>
      <c r="BT101" s="28"/>
      <c r="BU101" s="28"/>
      <c r="BV101" s="28"/>
      <c r="BW101" s="28"/>
      <c r="BX101" s="28"/>
      <c r="BY101" s="28"/>
      <c r="BZ101" s="24"/>
    </row>
    <row r="102" spans="1:78" ht="135.75" customHeight="1" x14ac:dyDescent="0.2">
      <c r="A102" s="54">
        <v>6</v>
      </c>
      <c r="B102" s="54"/>
      <c r="C102" s="55" t="s">
        <v>127</v>
      </c>
      <c r="D102" s="56"/>
      <c r="E102" s="56"/>
      <c r="F102" s="56"/>
      <c r="G102" s="56"/>
      <c r="H102" s="56"/>
      <c r="I102" s="57"/>
      <c r="J102" s="58" t="s">
        <v>101</v>
      </c>
      <c r="K102" s="58"/>
      <c r="L102" s="58"/>
      <c r="M102" s="58"/>
      <c r="N102" s="58"/>
      <c r="O102" s="55" t="s">
        <v>126</v>
      </c>
      <c r="P102" s="56"/>
      <c r="Q102" s="56"/>
      <c r="R102" s="56"/>
      <c r="S102" s="56"/>
      <c r="T102" s="56"/>
      <c r="U102" s="56"/>
      <c r="V102" s="56"/>
      <c r="W102" s="56"/>
      <c r="X102" s="57"/>
      <c r="Y102" s="81">
        <v>1</v>
      </c>
      <c r="Z102" s="81"/>
      <c r="AA102" s="81"/>
      <c r="AB102" s="81"/>
      <c r="AC102" s="81"/>
      <c r="AD102" s="81">
        <v>0</v>
      </c>
      <c r="AE102" s="81"/>
      <c r="AF102" s="81"/>
      <c r="AG102" s="81"/>
      <c r="AH102" s="81"/>
      <c r="AI102" s="81">
        <v>1</v>
      </c>
      <c r="AJ102" s="81"/>
      <c r="AK102" s="81"/>
      <c r="AL102" s="81"/>
      <c r="AM102" s="81"/>
      <c r="AN102" s="81">
        <v>1</v>
      </c>
      <c r="AO102" s="81"/>
      <c r="AP102" s="81"/>
      <c r="AQ102" s="81"/>
      <c r="AR102" s="81"/>
      <c r="AS102" s="81">
        <v>0</v>
      </c>
      <c r="AT102" s="81"/>
      <c r="AU102" s="81"/>
      <c r="AV102" s="81"/>
      <c r="AW102" s="81"/>
      <c r="AX102" s="81">
        <f>AN102+AS102</f>
        <v>1</v>
      </c>
      <c r="AY102" s="81"/>
      <c r="AZ102" s="81"/>
      <c r="BA102" s="81"/>
      <c r="BB102" s="81"/>
      <c r="BC102" s="81">
        <f t="shared" si="10"/>
        <v>0</v>
      </c>
      <c r="BD102" s="81"/>
      <c r="BE102" s="81"/>
      <c r="BF102" s="81"/>
      <c r="BG102" s="81"/>
      <c r="BH102" s="81">
        <f t="shared" si="11"/>
        <v>0</v>
      </c>
      <c r="BI102" s="81"/>
      <c r="BJ102" s="81"/>
      <c r="BK102" s="81"/>
      <c r="BL102" s="81"/>
      <c r="BM102" s="81">
        <f t="shared" si="12"/>
        <v>0</v>
      </c>
      <c r="BN102" s="81"/>
      <c r="BO102" s="81"/>
      <c r="BP102" s="81"/>
      <c r="BQ102" s="81"/>
      <c r="BR102" s="28"/>
      <c r="BS102" s="28"/>
      <c r="BT102" s="28"/>
      <c r="BU102" s="28"/>
      <c r="BV102" s="28"/>
      <c r="BW102" s="28"/>
      <c r="BX102" s="28"/>
      <c r="BY102" s="28"/>
      <c r="BZ102" s="24"/>
    </row>
    <row r="103" spans="1:78" s="18" customFormat="1" ht="15.75" x14ac:dyDescent="0.2">
      <c r="A103" s="89">
        <v>0</v>
      </c>
      <c r="B103" s="89"/>
      <c r="C103" s="90" t="s">
        <v>128</v>
      </c>
      <c r="D103" s="91"/>
      <c r="E103" s="91"/>
      <c r="F103" s="91"/>
      <c r="G103" s="91"/>
      <c r="H103" s="91"/>
      <c r="I103" s="92"/>
      <c r="J103" s="93" t="s">
        <v>98</v>
      </c>
      <c r="K103" s="93"/>
      <c r="L103" s="93"/>
      <c r="M103" s="93"/>
      <c r="N103" s="93"/>
      <c r="O103" s="90" t="s">
        <v>98</v>
      </c>
      <c r="P103" s="91"/>
      <c r="Q103" s="91"/>
      <c r="R103" s="91"/>
      <c r="S103" s="91"/>
      <c r="T103" s="91"/>
      <c r="U103" s="91"/>
      <c r="V103" s="91"/>
      <c r="W103" s="91"/>
      <c r="X103" s="92"/>
      <c r="Y103" s="88"/>
      <c r="Z103" s="88"/>
      <c r="AA103" s="88"/>
      <c r="AB103" s="88"/>
      <c r="AC103" s="88"/>
      <c r="AD103" s="88"/>
      <c r="AE103" s="88"/>
      <c r="AF103" s="88"/>
      <c r="AG103" s="88"/>
      <c r="AH103" s="88"/>
      <c r="AI103" s="88"/>
      <c r="AJ103" s="88"/>
      <c r="AK103" s="88"/>
      <c r="AL103" s="88"/>
      <c r="AM103" s="88"/>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8"/>
      <c r="BR103" s="26"/>
      <c r="BS103" s="26"/>
      <c r="BT103" s="26"/>
      <c r="BU103" s="26"/>
      <c r="BV103" s="26"/>
      <c r="BW103" s="26"/>
      <c r="BX103" s="26"/>
      <c r="BY103" s="26"/>
      <c r="BZ103" s="27"/>
    </row>
    <row r="104" spans="1:78" ht="38.85" customHeight="1" x14ac:dyDescent="0.2">
      <c r="A104" s="54">
        <v>1</v>
      </c>
      <c r="B104" s="54"/>
      <c r="C104" s="55" t="s">
        <v>129</v>
      </c>
      <c r="D104" s="56"/>
      <c r="E104" s="56"/>
      <c r="F104" s="56"/>
      <c r="G104" s="56"/>
      <c r="H104" s="56"/>
      <c r="I104" s="57"/>
      <c r="J104" s="58" t="s">
        <v>116</v>
      </c>
      <c r="K104" s="58"/>
      <c r="L104" s="58"/>
      <c r="M104" s="58"/>
      <c r="N104" s="58"/>
      <c r="O104" s="55" t="s">
        <v>106</v>
      </c>
      <c r="P104" s="56"/>
      <c r="Q104" s="56"/>
      <c r="R104" s="56"/>
      <c r="S104" s="56"/>
      <c r="T104" s="56"/>
      <c r="U104" s="56"/>
      <c r="V104" s="56"/>
      <c r="W104" s="56"/>
      <c r="X104" s="57"/>
      <c r="Y104" s="81">
        <v>11779.85</v>
      </c>
      <c r="Z104" s="81"/>
      <c r="AA104" s="81"/>
      <c r="AB104" s="81"/>
      <c r="AC104" s="81"/>
      <c r="AD104" s="81">
        <v>841.24</v>
      </c>
      <c r="AE104" s="81"/>
      <c r="AF104" s="81"/>
      <c r="AG104" s="81"/>
      <c r="AH104" s="81"/>
      <c r="AI104" s="81">
        <v>12621.09</v>
      </c>
      <c r="AJ104" s="81"/>
      <c r="AK104" s="81"/>
      <c r="AL104" s="81"/>
      <c r="AM104" s="81"/>
      <c r="AN104" s="81">
        <v>11779.85</v>
      </c>
      <c r="AO104" s="81"/>
      <c r="AP104" s="81"/>
      <c r="AQ104" s="81"/>
      <c r="AR104" s="81"/>
      <c r="AS104" s="81">
        <v>841.24</v>
      </c>
      <c r="AT104" s="81"/>
      <c r="AU104" s="81"/>
      <c r="AV104" s="81"/>
      <c r="AW104" s="81"/>
      <c r="AX104" s="81">
        <f t="shared" ref="AX104:AX112" si="13">AN104+AS104</f>
        <v>12621.09</v>
      </c>
      <c r="AY104" s="81"/>
      <c r="AZ104" s="81"/>
      <c r="BA104" s="81"/>
      <c r="BB104" s="81"/>
      <c r="BC104" s="81">
        <f t="shared" ref="BC104:BC112" si="14">AN104-Y104</f>
        <v>0</v>
      </c>
      <c r="BD104" s="81"/>
      <c r="BE104" s="81"/>
      <c r="BF104" s="81"/>
      <c r="BG104" s="81"/>
      <c r="BH104" s="81">
        <f t="shared" ref="BH104:BH112" si="15">AS104-AD104</f>
        <v>0</v>
      </c>
      <c r="BI104" s="81"/>
      <c r="BJ104" s="81"/>
      <c r="BK104" s="81"/>
      <c r="BL104" s="81"/>
      <c r="BM104" s="81">
        <f t="shared" ref="BM104:BM112" si="16">BC104+BH104</f>
        <v>0</v>
      </c>
      <c r="BN104" s="81"/>
      <c r="BO104" s="81"/>
      <c r="BP104" s="81"/>
      <c r="BQ104" s="81"/>
      <c r="BR104" s="28"/>
      <c r="BS104" s="28"/>
      <c r="BT104" s="28"/>
      <c r="BU104" s="28"/>
      <c r="BV104" s="28"/>
      <c r="BW104" s="28"/>
      <c r="BX104" s="28"/>
      <c r="BY104" s="28"/>
      <c r="BZ104" s="24"/>
    </row>
    <row r="105" spans="1:78" ht="40.700000000000003" customHeight="1" x14ac:dyDescent="0.2">
      <c r="A105" s="54">
        <v>2</v>
      </c>
      <c r="B105" s="54"/>
      <c r="C105" s="55" t="s">
        <v>130</v>
      </c>
      <c r="D105" s="56"/>
      <c r="E105" s="56"/>
      <c r="F105" s="56"/>
      <c r="G105" s="56"/>
      <c r="H105" s="56"/>
      <c r="I105" s="57"/>
      <c r="J105" s="58" t="s">
        <v>116</v>
      </c>
      <c r="K105" s="58"/>
      <c r="L105" s="58"/>
      <c r="M105" s="58"/>
      <c r="N105" s="58"/>
      <c r="O105" s="55" t="s">
        <v>106</v>
      </c>
      <c r="P105" s="56"/>
      <c r="Q105" s="56"/>
      <c r="R105" s="56"/>
      <c r="S105" s="56"/>
      <c r="T105" s="56"/>
      <c r="U105" s="56"/>
      <c r="V105" s="56"/>
      <c r="W105" s="56"/>
      <c r="X105" s="57"/>
      <c r="Y105" s="81">
        <v>357.14</v>
      </c>
      <c r="Z105" s="81"/>
      <c r="AA105" s="81"/>
      <c r="AB105" s="81"/>
      <c r="AC105" s="81"/>
      <c r="AD105" s="81">
        <v>0</v>
      </c>
      <c r="AE105" s="81"/>
      <c r="AF105" s="81"/>
      <c r="AG105" s="81"/>
      <c r="AH105" s="81"/>
      <c r="AI105" s="81">
        <v>357.14</v>
      </c>
      <c r="AJ105" s="81"/>
      <c r="AK105" s="81"/>
      <c r="AL105" s="81"/>
      <c r="AM105" s="81"/>
      <c r="AN105" s="81">
        <f>AP52/15455</f>
        <v>353.11154189582658</v>
      </c>
      <c r="AO105" s="81"/>
      <c r="AP105" s="81"/>
      <c r="AQ105" s="81"/>
      <c r="AR105" s="81"/>
      <c r="AS105" s="81">
        <v>0</v>
      </c>
      <c r="AT105" s="81"/>
      <c r="AU105" s="81"/>
      <c r="AV105" s="81"/>
      <c r="AW105" s="81"/>
      <c r="AX105" s="81">
        <f t="shared" si="13"/>
        <v>353.11154189582658</v>
      </c>
      <c r="AY105" s="81"/>
      <c r="AZ105" s="81"/>
      <c r="BA105" s="81"/>
      <c r="BB105" s="81"/>
      <c r="BC105" s="81">
        <f t="shared" si="14"/>
        <v>-4.02845810417341</v>
      </c>
      <c r="BD105" s="81"/>
      <c r="BE105" s="81"/>
      <c r="BF105" s="81"/>
      <c r="BG105" s="81"/>
      <c r="BH105" s="81">
        <f t="shared" si="15"/>
        <v>0</v>
      </c>
      <c r="BI105" s="81"/>
      <c r="BJ105" s="81"/>
      <c r="BK105" s="81"/>
      <c r="BL105" s="81"/>
      <c r="BM105" s="81">
        <f t="shared" si="16"/>
        <v>-4.02845810417341</v>
      </c>
      <c r="BN105" s="81"/>
      <c r="BO105" s="81"/>
      <c r="BP105" s="81"/>
      <c r="BQ105" s="81"/>
      <c r="BR105" s="28"/>
      <c r="BS105" s="28"/>
      <c r="BT105" s="28"/>
      <c r="BU105" s="28"/>
      <c r="BV105" s="28"/>
      <c r="BW105" s="28"/>
      <c r="BX105" s="28"/>
      <c r="BY105" s="28"/>
      <c r="BZ105" s="24"/>
    </row>
    <row r="106" spans="1:78" ht="54.2" customHeight="1" x14ac:dyDescent="0.2">
      <c r="A106" s="54">
        <v>3</v>
      </c>
      <c r="B106" s="54"/>
      <c r="C106" s="55" t="s">
        <v>131</v>
      </c>
      <c r="D106" s="56"/>
      <c r="E106" s="56"/>
      <c r="F106" s="56"/>
      <c r="G106" s="56"/>
      <c r="H106" s="56"/>
      <c r="I106" s="57"/>
      <c r="J106" s="58" t="s">
        <v>116</v>
      </c>
      <c r="K106" s="58"/>
      <c r="L106" s="58"/>
      <c r="M106" s="58"/>
      <c r="N106" s="58"/>
      <c r="O106" s="55" t="s">
        <v>106</v>
      </c>
      <c r="P106" s="56"/>
      <c r="Q106" s="56"/>
      <c r="R106" s="56"/>
      <c r="S106" s="56"/>
      <c r="T106" s="56"/>
      <c r="U106" s="56"/>
      <c r="V106" s="56"/>
      <c r="W106" s="56"/>
      <c r="X106" s="57"/>
      <c r="Y106" s="81">
        <v>546.78</v>
      </c>
      <c r="Z106" s="81"/>
      <c r="AA106" s="81"/>
      <c r="AB106" s="81"/>
      <c r="AC106" s="81"/>
      <c r="AD106" s="81">
        <v>0</v>
      </c>
      <c r="AE106" s="81"/>
      <c r="AF106" s="81"/>
      <c r="AG106" s="81"/>
      <c r="AH106" s="81"/>
      <c r="AI106" s="81">
        <v>546.78</v>
      </c>
      <c r="AJ106" s="81"/>
      <c r="AK106" s="81"/>
      <c r="AL106" s="81"/>
      <c r="AM106" s="81"/>
      <c r="AN106" s="81">
        <v>546.78</v>
      </c>
      <c r="AO106" s="81"/>
      <c r="AP106" s="81"/>
      <c r="AQ106" s="81"/>
      <c r="AR106" s="81"/>
      <c r="AS106" s="81">
        <v>0</v>
      </c>
      <c r="AT106" s="81"/>
      <c r="AU106" s="81"/>
      <c r="AV106" s="81"/>
      <c r="AW106" s="81"/>
      <c r="AX106" s="81">
        <f t="shared" si="13"/>
        <v>546.78</v>
      </c>
      <c r="AY106" s="81"/>
      <c r="AZ106" s="81"/>
      <c r="BA106" s="81"/>
      <c r="BB106" s="81"/>
      <c r="BC106" s="81">
        <f t="shared" si="14"/>
        <v>0</v>
      </c>
      <c r="BD106" s="81"/>
      <c r="BE106" s="81"/>
      <c r="BF106" s="81"/>
      <c r="BG106" s="81"/>
      <c r="BH106" s="81">
        <f t="shared" si="15"/>
        <v>0</v>
      </c>
      <c r="BI106" s="81"/>
      <c r="BJ106" s="81"/>
      <c r="BK106" s="81"/>
      <c r="BL106" s="81"/>
      <c r="BM106" s="81">
        <f t="shared" si="16"/>
        <v>0</v>
      </c>
      <c r="BN106" s="81"/>
      <c r="BO106" s="81"/>
      <c r="BP106" s="81"/>
      <c r="BQ106" s="81"/>
      <c r="BR106" s="28"/>
      <c r="BS106" s="28"/>
      <c r="BT106" s="28"/>
      <c r="BU106" s="28"/>
      <c r="BV106" s="28"/>
      <c r="BW106" s="28"/>
      <c r="BX106" s="28"/>
      <c r="BY106" s="28"/>
      <c r="BZ106" s="24"/>
    </row>
    <row r="107" spans="1:78" ht="27.2" customHeight="1" x14ac:dyDescent="0.2">
      <c r="A107" s="54">
        <v>4</v>
      </c>
      <c r="B107" s="54"/>
      <c r="C107" s="55" t="s">
        <v>132</v>
      </c>
      <c r="D107" s="56"/>
      <c r="E107" s="56"/>
      <c r="F107" s="56"/>
      <c r="G107" s="56"/>
      <c r="H107" s="56"/>
      <c r="I107" s="57"/>
      <c r="J107" s="58" t="s">
        <v>121</v>
      </c>
      <c r="K107" s="58"/>
      <c r="L107" s="58"/>
      <c r="M107" s="58"/>
      <c r="N107" s="58"/>
      <c r="O107" s="55" t="s">
        <v>106</v>
      </c>
      <c r="P107" s="56"/>
      <c r="Q107" s="56"/>
      <c r="R107" s="56"/>
      <c r="S107" s="56"/>
      <c r="T107" s="56"/>
      <c r="U107" s="56"/>
      <c r="V107" s="56"/>
      <c r="W107" s="56"/>
      <c r="X107" s="57"/>
      <c r="Y107" s="81">
        <v>658</v>
      </c>
      <c r="Z107" s="81"/>
      <c r="AA107" s="81"/>
      <c r="AB107" s="81"/>
      <c r="AC107" s="81"/>
      <c r="AD107" s="81">
        <v>0</v>
      </c>
      <c r="AE107" s="81"/>
      <c r="AF107" s="81"/>
      <c r="AG107" s="81"/>
      <c r="AH107" s="81"/>
      <c r="AI107" s="81">
        <v>658</v>
      </c>
      <c r="AJ107" s="81"/>
      <c r="AK107" s="81"/>
      <c r="AL107" s="81"/>
      <c r="AM107" s="81"/>
      <c r="AN107" s="81">
        <v>658</v>
      </c>
      <c r="AO107" s="81"/>
      <c r="AP107" s="81"/>
      <c r="AQ107" s="81"/>
      <c r="AR107" s="81"/>
      <c r="AS107" s="81">
        <v>0</v>
      </c>
      <c r="AT107" s="81"/>
      <c r="AU107" s="81"/>
      <c r="AV107" s="81"/>
      <c r="AW107" s="81"/>
      <c r="AX107" s="81">
        <f t="shared" si="13"/>
        <v>658</v>
      </c>
      <c r="AY107" s="81"/>
      <c r="AZ107" s="81"/>
      <c r="BA107" s="81"/>
      <c r="BB107" s="81"/>
      <c r="BC107" s="81">
        <f t="shared" si="14"/>
        <v>0</v>
      </c>
      <c r="BD107" s="81"/>
      <c r="BE107" s="81"/>
      <c r="BF107" s="81"/>
      <c r="BG107" s="81"/>
      <c r="BH107" s="81">
        <f t="shared" si="15"/>
        <v>0</v>
      </c>
      <c r="BI107" s="81"/>
      <c r="BJ107" s="81"/>
      <c r="BK107" s="81"/>
      <c r="BL107" s="81"/>
      <c r="BM107" s="81">
        <f t="shared" si="16"/>
        <v>0</v>
      </c>
      <c r="BN107" s="81"/>
      <c r="BO107" s="81"/>
      <c r="BP107" s="81"/>
      <c r="BQ107" s="81"/>
      <c r="BR107" s="28"/>
      <c r="BS107" s="28"/>
      <c r="BT107" s="28"/>
      <c r="BU107" s="28"/>
      <c r="BV107" s="28"/>
      <c r="BW107" s="28"/>
      <c r="BX107" s="28"/>
      <c r="BY107" s="28"/>
      <c r="BZ107" s="24"/>
    </row>
    <row r="108" spans="1:78" ht="54.2" customHeight="1" x14ac:dyDescent="0.2">
      <c r="A108" s="54">
        <v>5</v>
      </c>
      <c r="B108" s="54"/>
      <c r="C108" s="55" t="s">
        <v>133</v>
      </c>
      <c r="D108" s="56"/>
      <c r="E108" s="56"/>
      <c r="F108" s="56"/>
      <c r="G108" s="56"/>
      <c r="H108" s="56"/>
      <c r="I108" s="57"/>
      <c r="J108" s="58" t="s">
        <v>101</v>
      </c>
      <c r="K108" s="58"/>
      <c r="L108" s="58"/>
      <c r="M108" s="58"/>
      <c r="N108" s="58"/>
      <c r="O108" s="55" t="s">
        <v>106</v>
      </c>
      <c r="P108" s="56"/>
      <c r="Q108" s="56"/>
      <c r="R108" s="56"/>
      <c r="S108" s="56"/>
      <c r="T108" s="56"/>
      <c r="U108" s="56"/>
      <c r="V108" s="56"/>
      <c r="W108" s="56"/>
      <c r="X108" s="57"/>
      <c r="Y108" s="81">
        <v>1</v>
      </c>
      <c r="Z108" s="81"/>
      <c r="AA108" s="81"/>
      <c r="AB108" s="81"/>
      <c r="AC108" s="81"/>
      <c r="AD108" s="81">
        <v>0</v>
      </c>
      <c r="AE108" s="81"/>
      <c r="AF108" s="81"/>
      <c r="AG108" s="81"/>
      <c r="AH108" s="81"/>
      <c r="AI108" s="81">
        <v>1</v>
      </c>
      <c r="AJ108" s="81"/>
      <c r="AK108" s="81"/>
      <c r="AL108" s="81"/>
      <c r="AM108" s="81"/>
      <c r="AN108" s="81">
        <v>1</v>
      </c>
      <c r="AO108" s="81"/>
      <c r="AP108" s="81"/>
      <c r="AQ108" s="81"/>
      <c r="AR108" s="81"/>
      <c r="AS108" s="81">
        <v>0</v>
      </c>
      <c r="AT108" s="81"/>
      <c r="AU108" s="81"/>
      <c r="AV108" s="81"/>
      <c r="AW108" s="81"/>
      <c r="AX108" s="81">
        <f t="shared" si="13"/>
        <v>1</v>
      </c>
      <c r="AY108" s="81"/>
      <c r="AZ108" s="81"/>
      <c r="BA108" s="81"/>
      <c r="BB108" s="81"/>
      <c r="BC108" s="81">
        <f t="shared" si="14"/>
        <v>0</v>
      </c>
      <c r="BD108" s="81"/>
      <c r="BE108" s="81"/>
      <c r="BF108" s="81"/>
      <c r="BG108" s="81"/>
      <c r="BH108" s="81">
        <f t="shared" si="15"/>
        <v>0</v>
      </c>
      <c r="BI108" s="81"/>
      <c r="BJ108" s="81"/>
      <c r="BK108" s="81"/>
      <c r="BL108" s="81"/>
      <c r="BM108" s="81">
        <f t="shared" si="16"/>
        <v>0</v>
      </c>
      <c r="BN108" s="81"/>
      <c r="BO108" s="81"/>
      <c r="BP108" s="81"/>
      <c r="BQ108" s="81"/>
      <c r="BR108" s="28"/>
      <c r="BS108" s="28"/>
      <c r="BT108" s="28"/>
      <c r="BU108" s="28"/>
      <c r="BV108" s="28"/>
      <c r="BW108" s="28"/>
      <c r="BX108" s="28"/>
      <c r="BY108" s="28"/>
      <c r="BZ108" s="24"/>
    </row>
    <row r="109" spans="1:78" ht="54.2" customHeight="1" x14ac:dyDescent="0.2">
      <c r="A109" s="54">
        <v>6</v>
      </c>
      <c r="B109" s="54"/>
      <c r="C109" s="55" t="s">
        <v>134</v>
      </c>
      <c r="D109" s="56"/>
      <c r="E109" s="56"/>
      <c r="F109" s="56"/>
      <c r="G109" s="56"/>
      <c r="H109" s="56"/>
      <c r="I109" s="57"/>
      <c r="J109" s="58" t="s">
        <v>101</v>
      </c>
      <c r="K109" s="58"/>
      <c r="L109" s="58"/>
      <c r="M109" s="58"/>
      <c r="N109" s="58"/>
      <c r="O109" s="55" t="s">
        <v>106</v>
      </c>
      <c r="P109" s="56"/>
      <c r="Q109" s="56"/>
      <c r="R109" s="56"/>
      <c r="S109" s="56"/>
      <c r="T109" s="56"/>
      <c r="U109" s="56"/>
      <c r="V109" s="56"/>
      <c r="W109" s="56"/>
      <c r="X109" s="57"/>
      <c r="Y109" s="81">
        <v>5</v>
      </c>
      <c r="Z109" s="81"/>
      <c r="AA109" s="81"/>
      <c r="AB109" s="81"/>
      <c r="AC109" s="81"/>
      <c r="AD109" s="81">
        <v>0</v>
      </c>
      <c r="AE109" s="81"/>
      <c r="AF109" s="81"/>
      <c r="AG109" s="81"/>
      <c r="AH109" s="81"/>
      <c r="AI109" s="81">
        <v>5</v>
      </c>
      <c r="AJ109" s="81"/>
      <c r="AK109" s="81"/>
      <c r="AL109" s="81"/>
      <c r="AM109" s="81"/>
      <c r="AN109" s="81">
        <v>5</v>
      </c>
      <c r="AO109" s="81"/>
      <c r="AP109" s="81"/>
      <c r="AQ109" s="81"/>
      <c r="AR109" s="81"/>
      <c r="AS109" s="81">
        <v>0</v>
      </c>
      <c r="AT109" s="81"/>
      <c r="AU109" s="81"/>
      <c r="AV109" s="81"/>
      <c r="AW109" s="81"/>
      <c r="AX109" s="81">
        <f t="shared" si="13"/>
        <v>5</v>
      </c>
      <c r="AY109" s="81"/>
      <c r="AZ109" s="81"/>
      <c r="BA109" s="81"/>
      <c r="BB109" s="81"/>
      <c r="BC109" s="81">
        <f t="shared" si="14"/>
        <v>0</v>
      </c>
      <c r="BD109" s="81"/>
      <c r="BE109" s="81"/>
      <c r="BF109" s="81"/>
      <c r="BG109" s="81"/>
      <c r="BH109" s="81">
        <f t="shared" si="15"/>
        <v>0</v>
      </c>
      <c r="BI109" s="81"/>
      <c r="BJ109" s="81"/>
      <c r="BK109" s="81"/>
      <c r="BL109" s="81"/>
      <c r="BM109" s="81">
        <f t="shared" si="16"/>
        <v>0</v>
      </c>
      <c r="BN109" s="81"/>
      <c r="BO109" s="81"/>
      <c r="BP109" s="81"/>
      <c r="BQ109" s="81"/>
      <c r="BR109" s="28"/>
      <c r="BS109" s="28"/>
      <c r="BT109" s="28"/>
      <c r="BU109" s="28"/>
      <c r="BV109" s="28"/>
      <c r="BW109" s="28"/>
      <c r="BX109" s="28"/>
      <c r="BY109" s="28"/>
      <c r="BZ109" s="24"/>
    </row>
    <row r="110" spans="1:78" ht="40.700000000000003" customHeight="1" x14ac:dyDescent="0.2">
      <c r="A110" s="54">
        <v>7</v>
      </c>
      <c r="B110" s="54"/>
      <c r="C110" s="55" t="s">
        <v>135</v>
      </c>
      <c r="D110" s="56"/>
      <c r="E110" s="56"/>
      <c r="F110" s="56"/>
      <c r="G110" s="56"/>
      <c r="H110" s="56"/>
      <c r="I110" s="57"/>
      <c r="J110" s="58" t="s">
        <v>116</v>
      </c>
      <c r="K110" s="58"/>
      <c r="L110" s="58"/>
      <c r="M110" s="58"/>
      <c r="N110" s="58"/>
      <c r="O110" s="55" t="s">
        <v>106</v>
      </c>
      <c r="P110" s="56"/>
      <c r="Q110" s="56"/>
      <c r="R110" s="56"/>
      <c r="S110" s="56"/>
      <c r="T110" s="56"/>
      <c r="U110" s="56"/>
      <c r="V110" s="56"/>
      <c r="W110" s="56"/>
      <c r="X110" s="57"/>
      <c r="Y110" s="81">
        <v>0</v>
      </c>
      <c r="Z110" s="81"/>
      <c r="AA110" s="81"/>
      <c r="AB110" s="81"/>
      <c r="AC110" s="81"/>
      <c r="AD110" s="81">
        <v>5858740.9000000004</v>
      </c>
      <c r="AE110" s="81"/>
      <c r="AF110" s="81"/>
      <c r="AG110" s="81"/>
      <c r="AH110" s="81"/>
      <c r="AI110" s="81">
        <v>5858740.9000000004</v>
      </c>
      <c r="AJ110" s="81"/>
      <c r="AK110" s="81"/>
      <c r="AL110" s="81"/>
      <c r="AM110" s="81"/>
      <c r="AN110" s="81">
        <v>0</v>
      </c>
      <c r="AO110" s="81"/>
      <c r="AP110" s="81"/>
      <c r="AQ110" s="81"/>
      <c r="AR110" s="81"/>
      <c r="AS110" s="81">
        <v>4662726.16</v>
      </c>
      <c r="AT110" s="81"/>
      <c r="AU110" s="81"/>
      <c r="AV110" s="81"/>
      <c r="AW110" s="81"/>
      <c r="AX110" s="81">
        <f t="shared" si="13"/>
        <v>4662726.16</v>
      </c>
      <c r="AY110" s="81"/>
      <c r="AZ110" s="81"/>
      <c r="BA110" s="81"/>
      <c r="BB110" s="81"/>
      <c r="BC110" s="81">
        <f t="shared" si="14"/>
        <v>0</v>
      </c>
      <c r="BD110" s="81"/>
      <c r="BE110" s="81"/>
      <c r="BF110" s="81"/>
      <c r="BG110" s="81"/>
      <c r="BH110" s="81">
        <f t="shared" si="15"/>
        <v>-1196014.7400000002</v>
      </c>
      <c r="BI110" s="81"/>
      <c r="BJ110" s="81"/>
      <c r="BK110" s="81"/>
      <c r="BL110" s="81"/>
      <c r="BM110" s="81">
        <f t="shared" si="16"/>
        <v>-1196014.7400000002</v>
      </c>
      <c r="BN110" s="81"/>
      <c r="BO110" s="81"/>
      <c r="BP110" s="81"/>
      <c r="BQ110" s="81"/>
      <c r="BR110" s="28"/>
      <c r="BS110" s="28"/>
      <c r="BT110" s="28"/>
      <c r="BU110" s="28"/>
      <c r="BV110" s="28"/>
      <c r="BW110" s="28"/>
      <c r="BX110" s="28"/>
      <c r="BY110" s="28"/>
      <c r="BZ110" s="24"/>
    </row>
    <row r="111" spans="1:78" ht="67.900000000000006" customHeight="1" x14ac:dyDescent="0.2">
      <c r="A111" s="54">
        <v>8</v>
      </c>
      <c r="B111" s="54"/>
      <c r="C111" s="55" t="s">
        <v>136</v>
      </c>
      <c r="D111" s="56"/>
      <c r="E111" s="56"/>
      <c r="F111" s="56"/>
      <c r="G111" s="56"/>
      <c r="H111" s="56"/>
      <c r="I111" s="57"/>
      <c r="J111" s="58" t="s">
        <v>116</v>
      </c>
      <c r="K111" s="58"/>
      <c r="L111" s="58"/>
      <c r="M111" s="58"/>
      <c r="N111" s="58"/>
      <c r="O111" s="55" t="s">
        <v>106</v>
      </c>
      <c r="P111" s="56"/>
      <c r="Q111" s="56"/>
      <c r="R111" s="56"/>
      <c r="S111" s="56"/>
      <c r="T111" s="56"/>
      <c r="U111" s="56"/>
      <c r="V111" s="56"/>
      <c r="W111" s="56"/>
      <c r="X111" s="57"/>
      <c r="Y111" s="81">
        <v>1413706.5</v>
      </c>
      <c r="Z111" s="81"/>
      <c r="AA111" s="81"/>
      <c r="AB111" s="81"/>
      <c r="AC111" s="81"/>
      <c r="AD111" s="81">
        <v>0</v>
      </c>
      <c r="AE111" s="81"/>
      <c r="AF111" s="81"/>
      <c r="AG111" s="81"/>
      <c r="AH111" s="81"/>
      <c r="AI111" s="81">
        <v>1413706.5</v>
      </c>
      <c r="AJ111" s="81"/>
      <c r="AK111" s="81"/>
      <c r="AL111" s="81"/>
      <c r="AM111" s="81"/>
      <c r="AN111" s="81">
        <v>1407647.39</v>
      </c>
      <c r="AO111" s="81"/>
      <c r="AP111" s="81"/>
      <c r="AQ111" s="81"/>
      <c r="AR111" s="81"/>
      <c r="AS111" s="81">
        <v>0</v>
      </c>
      <c r="AT111" s="81"/>
      <c r="AU111" s="81"/>
      <c r="AV111" s="81"/>
      <c r="AW111" s="81"/>
      <c r="AX111" s="81">
        <f t="shared" si="13"/>
        <v>1407647.39</v>
      </c>
      <c r="AY111" s="81"/>
      <c r="AZ111" s="81"/>
      <c r="BA111" s="81"/>
      <c r="BB111" s="81"/>
      <c r="BC111" s="81">
        <f t="shared" si="14"/>
        <v>-6059.1100000001024</v>
      </c>
      <c r="BD111" s="81"/>
      <c r="BE111" s="81"/>
      <c r="BF111" s="81"/>
      <c r="BG111" s="81"/>
      <c r="BH111" s="81">
        <f t="shared" si="15"/>
        <v>0</v>
      </c>
      <c r="BI111" s="81"/>
      <c r="BJ111" s="81"/>
      <c r="BK111" s="81"/>
      <c r="BL111" s="81"/>
      <c r="BM111" s="81">
        <f t="shared" si="16"/>
        <v>-6059.1100000001024</v>
      </c>
      <c r="BN111" s="81"/>
      <c r="BO111" s="81"/>
      <c r="BP111" s="81"/>
      <c r="BQ111" s="81"/>
      <c r="BR111" s="28"/>
      <c r="BS111" s="28"/>
      <c r="BT111" s="28"/>
      <c r="BU111" s="28"/>
      <c r="BV111" s="28"/>
      <c r="BW111" s="28"/>
      <c r="BX111" s="28"/>
      <c r="BY111" s="28"/>
      <c r="BZ111" s="24"/>
    </row>
    <row r="112" spans="1:78" ht="135.75" customHeight="1" x14ac:dyDescent="0.2">
      <c r="A112" s="54">
        <v>9</v>
      </c>
      <c r="B112" s="54"/>
      <c r="C112" s="55" t="s">
        <v>137</v>
      </c>
      <c r="D112" s="56"/>
      <c r="E112" s="56"/>
      <c r="F112" s="56"/>
      <c r="G112" s="56"/>
      <c r="H112" s="56"/>
      <c r="I112" s="57"/>
      <c r="J112" s="58" t="s">
        <v>116</v>
      </c>
      <c r="K112" s="58"/>
      <c r="L112" s="58"/>
      <c r="M112" s="58"/>
      <c r="N112" s="58"/>
      <c r="O112" s="55" t="s">
        <v>106</v>
      </c>
      <c r="P112" s="56"/>
      <c r="Q112" s="56"/>
      <c r="R112" s="56"/>
      <c r="S112" s="56"/>
      <c r="T112" s="56"/>
      <c r="U112" s="56"/>
      <c r="V112" s="56"/>
      <c r="W112" s="56"/>
      <c r="X112" s="57"/>
      <c r="Y112" s="81">
        <v>768394</v>
      </c>
      <c r="Z112" s="81"/>
      <c r="AA112" s="81"/>
      <c r="AB112" s="81"/>
      <c r="AC112" s="81"/>
      <c r="AD112" s="81">
        <v>0</v>
      </c>
      <c r="AE112" s="81"/>
      <c r="AF112" s="81"/>
      <c r="AG112" s="81"/>
      <c r="AH112" s="81"/>
      <c r="AI112" s="81">
        <v>768394</v>
      </c>
      <c r="AJ112" s="81"/>
      <c r="AK112" s="81"/>
      <c r="AL112" s="81"/>
      <c r="AM112" s="81"/>
      <c r="AN112" s="81">
        <v>689367.8</v>
      </c>
      <c r="AO112" s="81"/>
      <c r="AP112" s="81"/>
      <c r="AQ112" s="81"/>
      <c r="AR112" s="81"/>
      <c r="AS112" s="81">
        <v>0</v>
      </c>
      <c r="AT112" s="81"/>
      <c r="AU112" s="81"/>
      <c r="AV112" s="81"/>
      <c r="AW112" s="81"/>
      <c r="AX112" s="81">
        <f t="shared" si="13"/>
        <v>689367.8</v>
      </c>
      <c r="AY112" s="81"/>
      <c r="AZ112" s="81"/>
      <c r="BA112" s="81"/>
      <c r="BB112" s="81"/>
      <c r="BC112" s="81">
        <f t="shared" si="14"/>
        <v>-79026.199999999953</v>
      </c>
      <c r="BD112" s="81"/>
      <c r="BE112" s="81"/>
      <c r="BF112" s="81"/>
      <c r="BG112" s="81"/>
      <c r="BH112" s="81">
        <f t="shared" si="15"/>
        <v>0</v>
      </c>
      <c r="BI112" s="81"/>
      <c r="BJ112" s="81"/>
      <c r="BK112" s="81"/>
      <c r="BL112" s="81"/>
      <c r="BM112" s="81">
        <f t="shared" si="16"/>
        <v>-79026.199999999953</v>
      </c>
      <c r="BN112" s="81"/>
      <c r="BO112" s="81"/>
      <c r="BP112" s="81"/>
      <c r="BQ112" s="81"/>
      <c r="BR112" s="28"/>
      <c r="BS112" s="28"/>
      <c r="BT112" s="28"/>
      <c r="BU112" s="28"/>
      <c r="BV112" s="28"/>
      <c r="BW112" s="28"/>
      <c r="BX112" s="28"/>
      <c r="BY112" s="28"/>
      <c r="BZ112" s="24"/>
    </row>
    <row r="113" spans="1:79" s="18" customFormat="1" ht="15.75" x14ac:dyDescent="0.2">
      <c r="A113" s="89">
        <v>0</v>
      </c>
      <c r="B113" s="89"/>
      <c r="C113" s="90" t="s">
        <v>138</v>
      </c>
      <c r="D113" s="91"/>
      <c r="E113" s="91"/>
      <c r="F113" s="91"/>
      <c r="G113" s="91"/>
      <c r="H113" s="91"/>
      <c r="I113" s="92"/>
      <c r="J113" s="93" t="s">
        <v>98</v>
      </c>
      <c r="K113" s="93"/>
      <c r="L113" s="93"/>
      <c r="M113" s="93"/>
      <c r="N113" s="93"/>
      <c r="O113" s="90" t="s">
        <v>98</v>
      </c>
      <c r="P113" s="91"/>
      <c r="Q113" s="91"/>
      <c r="R113" s="91"/>
      <c r="S113" s="91"/>
      <c r="T113" s="91"/>
      <c r="U113" s="91"/>
      <c r="V113" s="91"/>
      <c r="W113" s="91"/>
      <c r="X113" s="92"/>
      <c r="Y113" s="88"/>
      <c r="Z113" s="88"/>
      <c r="AA113" s="88"/>
      <c r="AB113" s="88"/>
      <c r="AC113" s="88"/>
      <c r="AD113" s="88"/>
      <c r="AE113" s="88"/>
      <c r="AF113" s="88"/>
      <c r="AG113" s="88"/>
      <c r="AH113" s="88"/>
      <c r="AI113" s="88"/>
      <c r="AJ113" s="88"/>
      <c r="AK113" s="88"/>
      <c r="AL113" s="88"/>
      <c r="AM113" s="88"/>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8"/>
      <c r="BR113" s="26"/>
      <c r="BS113" s="26"/>
      <c r="BT113" s="26"/>
      <c r="BU113" s="26"/>
      <c r="BV113" s="26"/>
      <c r="BW113" s="26"/>
      <c r="BX113" s="26"/>
      <c r="BY113" s="26"/>
      <c r="BZ113" s="27"/>
    </row>
    <row r="114" spans="1:79" ht="64.5" customHeight="1" x14ac:dyDescent="0.2">
      <c r="A114" s="54">
        <v>1</v>
      </c>
      <c r="B114" s="54"/>
      <c r="C114" s="55" t="s">
        <v>139</v>
      </c>
      <c r="D114" s="56"/>
      <c r="E114" s="56"/>
      <c r="F114" s="56"/>
      <c r="G114" s="56"/>
      <c r="H114" s="56"/>
      <c r="I114" s="57"/>
      <c r="J114" s="58" t="s">
        <v>140</v>
      </c>
      <c r="K114" s="58"/>
      <c r="L114" s="58"/>
      <c r="M114" s="58"/>
      <c r="N114" s="58"/>
      <c r="O114" s="55" t="s">
        <v>106</v>
      </c>
      <c r="P114" s="56"/>
      <c r="Q114" s="56"/>
      <c r="R114" s="56"/>
      <c r="S114" s="56"/>
      <c r="T114" s="56"/>
      <c r="U114" s="56"/>
      <c r="V114" s="56"/>
      <c r="W114" s="56"/>
      <c r="X114" s="57"/>
      <c r="Y114" s="81">
        <v>100</v>
      </c>
      <c r="Z114" s="81"/>
      <c r="AA114" s="81"/>
      <c r="AB114" s="81"/>
      <c r="AC114" s="81"/>
      <c r="AD114" s="81">
        <v>0</v>
      </c>
      <c r="AE114" s="81"/>
      <c r="AF114" s="81"/>
      <c r="AG114" s="81"/>
      <c r="AH114" s="81"/>
      <c r="AI114" s="81">
        <v>100</v>
      </c>
      <c r="AJ114" s="81"/>
      <c r="AK114" s="81"/>
      <c r="AL114" s="81"/>
      <c r="AM114" s="81"/>
      <c r="AN114" s="81">
        <v>100</v>
      </c>
      <c r="AO114" s="81"/>
      <c r="AP114" s="81"/>
      <c r="AQ114" s="81"/>
      <c r="AR114" s="81"/>
      <c r="AS114" s="81">
        <v>0</v>
      </c>
      <c r="AT114" s="81"/>
      <c r="AU114" s="81"/>
      <c r="AV114" s="81"/>
      <c r="AW114" s="81"/>
      <c r="AX114" s="81">
        <f t="shared" ref="AX114:AX115" si="17">AN114+AS114</f>
        <v>100</v>
      </c>
      <c r="AY114" s="81"/>
      <c r="AZ114" s="81"/>
      <c r="BA114" s="81"/>
      <c r="BB114" s="81"/>
      <c r="BC114" s="81">
        <f t="shared" ref="BC114:BC119" si="18">AN114-Y114</f>
        <v>0</v>
      </c>
      <c r="BD114" s="81"/>
      <c r="BE114" s="81"/>
      <c r="BF114" s="81"/>
      <c r="BG114" s="81"/>
      <c r="BH114" s="81">
        <f t="shared" ref="BH114:BH119" si="19">AS114-AD114</f>
        <v>0</v>
      </c>
      <c r="BI114" s="81"/>
      <c r="BJ114" s="81"/>
      <c r="BK114" s="81"/>
      <c r="BL114" s="81"/>
      <c r="BM114" s="81">
        <f t="shared" ref="BM114:BM119" si="20">BC114+BH114</f>
        <v>0</v>
      </c>
      <c r="BN114" s="81"/>
      <c r="BO114" s="81"/>
      <c r="BP114" s="81"/>
      <c r="BQ114" s="81"/>
      <c r="BR114" s="28"/>
      <c r="BS114" s="28"/>
      <c r="BT114" s="28"/>
      <c r="BU114" s="28"/>
      <c r="BV114" s="28"/>
      <c r="BW114" s="28"/>
      <c r="BX114" s="28"/>
      <c r="BY114" s="28"/>
      <c r="BZ114" s="24"/>
    </row>
    <row r="115" spans="1:79" ht="54.2" customHeight="1" x14ac:dyDescent="0.2">
      <c r="A115" s="54">
        <v>2</v>
      </c>
      <c r="B115" s="54"/>
      <c r="C115" s="55" t="s">
        <v>141</v>
      </c>
      <c r="D115" s="56"/>
      <c r="E115" s="56"/>
      <c r="F115" s="56"/>
      <c r="G115" s="56"/>
      <c r="H115" s="56"/>
      <c r="I115" s="57"/>
      <c r="J115" s="58" t="s">
        <v>140</v>
      </c>
      <c r="K115" s="58"/>
      <c r="L115" s="58"/>
      <c r="M115" s="58"/>
      <c r="N115" s="58"/>
      <c r="O115" s="55" t="s">
        <v>106</v>
      </c>
      <c r="P115" s="56"/>
      <c r="Q115" s="56"/>
      <c r="R115" s="56"/>
      <c r="S115" s="56"/>
      <c r="T115" s="56"/>
      <c r="U115" s="56"/>
      <c r="V115" s="56"/>
      <c r="W115" s="56"/>
      <c r="X115" s="57"/>
      <c r="Y115" s="81">
        <v>100</v>
      </c>
      <c r="Z115" s="81"/>
      <c r="AA115" s="81"/>
      <c r="AB115" s="81"/>
      <c r="AC115" s="81"/>
      <c r="AD115" s="81">
        <v>0</v>
      </c>
      <c r="AE115" s="81"/>
      <c r="AF115" s="81"/>
      <c r="AG115" s="81"/>
      <c r="AH115" s="81"/>
      <c r="AI115" s="81">
        <v>100</v>
      </c>
      <c r="AJ115" s="81"/>
      <c r="AK115" s="81"/>
      <c r="AL115" s="81"/>
      <c r="AM115" s="81"/>
      <c r="AN115" s="81">
        <v>100</v>
      </c>
      <c r="AO115" s="81"/>
      <c r="AP115" s="81"/>
      <c r="AQ115" s="81"/>
      <c r="AR115" s="81"/>
      <c r="AS115" s="81">
        <v>0</v>
      </c>
      <c r="AT115" s="81"/>
      <c r="AU115" s="81"/>
      <c r="AV115" s="81"/>
      <c r="AW115" s="81"/>
      <c r="AX115" s="81">
        <f t="shared" si="17"/>
        <v>100</v>
      </c>
      <c r="AY115" s="81"/>
      <c r="AZ115" s="81"/>
      <c r="BA115" s="81"/>
      <c r="BB115" s="81"/>
      <c r="BC115" s="81">
        <f t="shared" si="18"/>
        <v>0</v>
      </c>
      <c r="BD115" s="81"/>
      <c r="BE115" s="81"/>
      <c r="BF115" s="81"/>
      <c r="BG115" s="81"/>
      <c r="BH115" s="81">
        <f t="shared" si="19"/>
        <v>0</v>
      </c>
      <c r="BI115" s="81"/>
      <c r="BJ115" s="81"/>
      <c r="BK115" s="81"/>
      <c r="BL115" s="81"/>
      <c r="BM115" s="81">
        <f t="shared" si="20"/>
        <v>0</v>
      </c>
      <c r="BN115" s="81"/>
      <c r="BO115" s="81"/>
      <c r="BP115" s="81"/>
      <c r="BQ115" s="81"/>
      <c r="BR115" s="28"/>
      <c r="BS115" s="28"/>
      <c r="BT115" s="28"/>
      <c r="BU115" s="28"/>
      <c r="BV115" s="28"/>
      <c r="BW115" s="28"/>
      <c r="BX115" s="28"/>
      <c r="BY115" s="28"/>
      <c r="BZ115" s="24"/>
    </row>
    <row r="116" spans="1:79" ht="54.2" customHeight="1" x14ac:dyDescent="0.2">
      <c r="A116" s="54">
        <v>3</v>
      </c>
      <c r="B116" s="54"/>
      <c r="C116" s="55" t="s">
        <v>142</v>
      </c>
      <c r="D116" s="56"/>
      <c r="E116" s="56"/>
      <c r="F116" s="56"/>
      <c r="G116" s="56"/>
      <c r="H116" s="56"/>
      <c r="I116" s="57"/>
      <c r="J116" s="58" t="s">
        <v>140</v>
      </c>
      <c r="K116" s="58"/>
      <c r="L116" s="58"/>
      <c r="M116" s="58"/>
      <c r="N116" s="58"/>
      <c r="O116" s="55" t="s">
        <v>106</v>
      </c>
      <c r="P116" s="56"/>
      <c r="Q116" s="56"/>
      <c r="R116" s="56"/>
      <c r="S116" s="56"/>
      <c r="T116" s="56"/>
      <c r="U116" s="56"/>
      <c r="V116" s="56"/>
      <c r="W116" s="56"/>
      <c r="X116" s="57"/>
      <c r="Y116" s="81">
        <v>27</v>
      </c>
      <c r="Z116" s="81"/>
      <c r="AA116" s="81"/>
      <c r="AB116" s="81"/>
      <c r="AC116" s="81"/>
      <c r="AD116" s="81">
        <v>0</v>
      </c>
      <c r="AE116" s="81"/>
      <c r="AF116" s="81"/>
      <c r="AG116" s="81"/>
      <c r="AH116" s="81"/>
      <c r="AI116" s="81">
        <v>27</v>
      </c>
      <c r="AJ116" s="81"/>
      <c r="AK116" s="81"/>
      <c r="AL116" s="81"/>
      <c r="AM116" s="81"/>
      <c r="AN116" s="81">
        <v>27</v>
      </c>
      <c r="AO116" s="81"/>
      <c r="AP116" s="81"/>
      <c r="AQ116" s="81"/>
      <c r="AR116" s="81"/>
      <c r="AS116" s="81">
        <v>0</v>
      </c>
      <c r="AT116" s="81"/>
      <c r="AU116" s="81"/>
      <c r="AV116" s="81"/>
      <c r="AW116" s="81"/>
      <c r="AX116" s="81">
        <f>AN116+AS116</f>
        <v>27</v>
      </c>
      <c r="AY116" s="81"/>
      <c r="AZ116" s="81"/>
      <c r="BA116" s="81"/>
      <c r="BB116" s="81"/>
      <c r="BC116" s="81">
        <f t="shared" si="18"/>
        <v>0</v>
      </c>
      <c r="BD116" s="81"/>
      <c r="BE116" s="81"/>
      <c r="BF116" s="81"/>
      <c r="BG116" s="81"/>
      <c r="BH116" s="81">
        <f t="shared" si="19"/>
        <v>0</v>
      </c>
      <c r="BI116" s="81"/>
      <c r="BJ116" s="81"/>
      <c r="BK116" s="81"/>
      <c r="BL116" s="81"/>
      <c r="BM116" s="81">
        <f t="shared" si="20"/>
        <v>0</v>
      </c>
      <c r="BN116" s="81"/>
      <c r="BO116" s="81"/>
      <c r="BP116" s="81"/>
      <c r="BQ116" s="81"/>
      <c r="BR116" s="28"/>
      <c r="BS116" s="28"/>
      <c r="BT116" s="28"/>
      <c r="BU116" s="28"/>
      <c r="BV116" s="28"/>
      <c r="BW116" s="28"/>
      <c r="BX116" s="28"/>
      <c r="BY116" s="28"/>
      <c r="BZ116" s="24"/>
    </row>
    <row r="117" spans="1:79" ht="40.700000000000003" customHeight="1" x14ac:dyDescent="0.2">
      <c r="A117" s="54">
        <v>4</v>
      </c>
      <c r="B117" s="54"/>
      <c r="C117" s="55" t="s">
        <v>143</v>
      </c>
      <c r="D117" s="56"/>
      <c r="E117" s="56"/>
      <c r="F117" s="56"/>
      <c r="G117" s="56"/>
      <c r="H117" s="56"/>
      <c r="I117" s="57"/>
      <c r="J117" s="58" t="s">
        <v>140</v>
      </c>
      <c r="K117" s="58"/>
      <c r="L117" s="58"/>
      <c r="M117" s="58"/>
      <c r="N117" s="58"/>
      <c r="O117" s="55" t="s">
        <v>106</v>
      </c>
      <c r="P117" s="56"/>
      <c r="Q117" s="56"/>
      <c r="R117" s="56"/>
      <c r="S117" s="56"/>
      <c r="T117" s="56"/>
      <c r="U117" s="56"/>
      <c r="V117" s="56"/>
      <c r="W117" s="56"/>
      <c r="X117" s="57"/>
      <c r="Y117" s="81">
        <v>100</v>
      </c>
      <c r="Z117" s="81"/>
      <c r="AA117" s="81"/>
      <c r="AB117" s="81"/>
      <c r="AC117" s="81"/>
      <c r="AD117" s="81">
        <v>0</v>
      </c>
      <c r="AE117" s="81"/>
      <c r="AF117" s="81"/>
      <c r="AG117" s="81"/>
      <c r="AH117" s="81"/>
      <c r="AI117" s="81">
        <v>100</v>
      </c>
      <c r="AJ117" s="81"/>
      <c r="AK117" s="81"/>
      <c r="AL117" s="81"/>
      <c r="AM117" s="81"/>
      <c r="AN117" s="81">
        <v>100</v>
      </c>
      <c r="AO117" s="81"/>
      <c r="AP117" s="81"/>
      <c r="AQ117" s="81"/>
      <c r="AR117" s="81"/>
      <c r="AS117" s="81">
        <v>0</v>
      </c>
      <c r="AT117" s="81"/>
      <c r="AU117" s="81"/>
      <c r="AV117" s="81"/>
      <c r="AW117" s="81"/>
      <c r="AX117" s="81">
        <f t="shared" ref="AX117:AX119" si="21">AN117+AS117</f>
        <v>100</v>
      </c>
      <c r="AY117" s="81"/>
      <c r="AZ117" s="81"/>
      <c r="BA117" s="81"/>
      <c r="BB117" s="81"/>
      <c r="BC117" s="81">
        <f t="shared" si="18"/>
        <v>0</v>
      </c>
      <c r="BD117" s="81"/>
      <c r="BE117" s="81"/>
      <c r="BF117" s="81"/>
      <c r="BG117" s="81"/>
      <c r="BH117" s="81">
        <f t="shared" si="19"/>
        <v>0</v>
      </c>
      <c r="BI117" s="81"/>
      <c r="BJ117" s="81"/>
      <c r="BK117" s="81"/>
      <c r="BL117" s="81"/>
      <c r="BM117" s="81">
        <f t="shared" si="20"/>
        <v>0</v>
      </c>
      <c r="BN117" s="81"/>
      <c r="BO117" s="81"/>
      <c r="BP117" s="81"/>
      <c r="BQ117" s="81"/>
      <c r="BR117" s="28"/>
      <c r="BS117" s="28"/>
      <c r="BT117" s="28"/>
      <c r="BU117" s="28"/>
      <c r="BV117" s="28"/>
      <c r="BW117" s="28"/>
      <c r="BX117" s="28"/>
      <c r="BY117" s="28"/>
      <c r="BZ117" s="24"/>
    </row>
    <row r="118" spans="1:79" ht="54.2" customHeight="1" x14ac:dyDescent="0.2">
      <c r="A118" s="54">
        <v>5</v>
      </c>
      <c r="B118" s="54"/>
      <c r="C118" s="55" t="s">
        <v>144</v>
      </c>
      <c r="D118" s="56"/>
      <c r="E118" s="56"/>
      <c r="F118" s="56"/>
      <c r="G118" s="56"/>
      <c r="H118" s="56"/>
      <c r="I118" s="57"/>
      <c r="J118" s="58" t="s">
        <v>140</v>
      </c>
      <c r="K118" s="58"/>
      <c r="L118" s="58"/>
      <c r="M118" s="58"/>
      <c r="N118" s="58"/>
      <c r="O118" s="55" t="s">
        <v>117</v>
      </c>
      <c r="P118" s="56"/>
      <c r="Q118" s="56"/>
      <c r="R118" s="56"/>
      <c r="S118" s="56"/>
      <c r="T118" s="56"/>
      <c r="U118" s="56"/>
      <c r="V118" s="56"/>
      <c r="W118" s="56"/>
      <c r="X118" s="57"/>
      <c r="Y118" s="81">
        <v>100</v>
      </c>
      <c r="Z118" s="81"/>
      <c r="AA118" s="81"/>
      <c r="AB118" s="81"/>
      <c r="AC118" s="81"/>
      <c r="AD118" s="81">
        <v>0</v>
      </c>
      <c r="AE118" s="81"/>
      <c r="AF118" s="81"/>
      <c r="AG118" s="81"/>
      <c r="AH118" s="81"/>
      <c r="AI118" s="81">
        <v>100</v>
      </c>
      <c r="AJ118" s="81"/>
      <c r="AK118" s="81"/>
      <c r="AL118" s="81"/>
      <c r="AM118" s="81"/>
      <c r="AN118" s="81">
        <v>100</v>
      </c>
      <c r="AO118" s="81"/>
      <c r="AP118" s="81"/>
      <c r="AQ118" s="81"/>
      <c r="AR118" s="81"/>
      <c r="AS118" s="81">
        <v>0</v>
      </c>
      <c r="AT118" s="81"/>
      <c r="AU118" s="81"/>
      <c r="AV118" s="81"/>
      <c r="AW118" s="81"/>
      <c r="AX118" s="81">
        <f t="shared" si="21"/>
        <v>100</v>
      </c>
      <c r="AY118" s="81"/>
      <c r="AZ118" s="81"/>
      <c r="BA118" s="81"/>
      <c r="BB118" s="81"/>
      <c r="BC118" s="81">
        <f t="shared" si="18"/>
        <v>0</v>
      </c>
      <c r="BD118" s="81"/>
      <c r="BE118" s="81"/>
      <c r="BF118" s="81"/>
      <c r="BG118" s="81"/>
      <c r="BH118" s="81">
        <f t="shared" si="19"/>
        <v>0</v>
      </c>
      <c r="BI118" s="81"/>
      <c r="BJ118" s="81"/>
      <c r="BK118" s="81"/>
      <c r="BL118" s="81"/>
      <c r="BM118" s="81">
        <f t="shared" si="20"/>
        <v>0</v>
      </c>
      <c r="BN118" s="81"/>
      <c r="BO118" s="81"/>
      <c r="BP118" s="81"/>
      <c r="BQ118" s="81"/>
      <c r="BR118" s="28"/>
      <c r="BS118" s="28"/>
      <c r="BT118" s="28"/>
      <c r="BU118" s="28"/>
      <c r="BV118" s="28"/>
      <c r="BW118" s="28"/>
      <c r="BX118" s="28"/>
      <c r="BY118" s="28"/>
      <c r="BZ118" s="24"/>
    </row>
    <row r="119" spans="1:79" ht="54.2" customHeight="1" x14ac:dyDescent="0.2">
      <c r="A119" s="54">
        <v>6</v>
      </c>
      <c r="B119" s="54"/>
      <c r="C119" s="55" t="s">
        <v>145</v>
      </c>
      <c r="D119" s="56"/>
      <c r="E119" s="56"/>
      <c r="F119" s="56"/>
      <c r="G119" s="56"/>
      <c r="H119" s="56"/>
      <c r="I119" s="57"/>
      <c r="J119" s="58" t="s">
        <v>140</v>
      </c>
      <c r="K119" s="58"/>
      <c r="L119" s="58"/>
      <c r="M119" s="58"/>
      <c r="N119" s="58"/>
      <c r="O119" s="55" t="s">
        <v>106</v>
      </c>
      <c r="P119" s="56"/>
      <c r="Q119" s="56"/>
      <c r="R119" s="56"/>
      <c r="S119" s="56"/>
      <c r="T119" s="56"/>
      <c r="U119" s="56"/>
      <c r="V119" s="56"/>
      <c r="W119" s="56"/>
      <c r="X119" s="57"/>
      <c r="Y119" s="81">
        <v>79.099999999999994</v>
      </c>
      <c r="Z119" s="81"/>
      <c r="AA119" s="81"/>
      <c r="AB119" s="81"/>
      <c r="AC119" s="81"/>
      <c r="AD119" s="81">
        <v>0</v>
      </c>
      <c r="AE119" s="81"/>
      <c r="AF119" s="81"/>
      <c r="AG119" s="81"/>
      <c r="AH119" s="81"/>
      <c r="AI119" s="81">
        <v>79.099999999999994</v>
      </c>
      <c r="AJ119" s="81"/>
      <c r="AK119" s="81"/>
      <c r="AL119" s="81"/>
      <c r="AM119" s="81"/>
      <c r="AN119" s="81">
        <v>80.3</v>
      </c>
      <c r="AO119" s="81"/>
      <c r="AP119" s="81"/>
      <c r="AQ119" s="81"/>
      <c r="AR119" s="81"/>
      <c r="AS119" s="81">
        <v>0</v>
      </c>
      <c r="AT119" s="81"/>
      <c r="AU119" s="81"/>
      <c r="AV119" s="81"/>
      <c r="AW119" s="81"/>
      <c r="AX119" s="81">
        <f t="shared" si="21"/>
        <v>80.3</v>
      </c>
      <c r="AY119" s="81"/>
      <c r="AZ119" s="81"/>
      <c r="BA119" s="81"/>
      <c r="BB119" s="81"/>
      <c r="BC119" s="81">
        <f t="shared" si="18"/>
        <v>1.2000000000000028</v>
      </c>
      <c r="BD119" s="81"/>
      <c r="BE119" s="81"/>
      <c r="BF119" s="81"/>
      <c r="BG119" s="81"/>
      <c r="BH119" s="81">
        <f t="shared" si="19"/>
        <v>0</v>
      </c>
      <c r="BI119" s="81"/>
      <c r="BJ119" s="81"/>
      <c r="BK119" s="81"/>
      <c r="BL119" s="81"/>
      <c r="BM119" s="81">
        <f t="shared" si="20"/>
        <v>1.2000000000000028</v>
      </c>
      <c r="BN119" s="81"/>
      <c r="BO119" s="81"/>
      <c r="BP119" s="81"/>
      <c r="BQ119" s="81"/>
      <c r="BR119" s="28"/>
      <c r="BS119" s="28"/>
      <c r="BT119" s="28"/>
      <c r="BU119" s="28"/>
      <c r="BV119" s="28"/>
      <c r="BW119" s="28"/>
      <c r="BX119" s="28"/>
      <c r="BY119" s="28"/>
      <c r="BZ119" s="24"/>
    </row>
    <row r="120" spans="1:79" ht="15.75" x14ac:dyDescent="0.2">
      <c r="A120" s="29"/>
      <c r="B120" s="29"/>
      <c r="C120" s="30"/>
      <c r="D120" s="30"/>
      <c r="E120" s="30"/>
      <c r="F120" s="30"/>
      <c r="G120" s="30"/>
      <c r="H120" s="30"/>
      <c r="I120" s="30"/>
      <c r="J120" s="30"/>
      <c r="K120" s="30"/>
      <c r="L120" s="30"/>
      <c r="M120" s="30"/>
      <c r="N120" s="30"/>
      <c r="O120" s="30"/>
      <c r="P120" s="30"/>
      <c r="Q120" s="30"/>
      <c r="R120" s="30"/>
      <c r="S120" s="30"/>
      <c r="T120" s="30"/>
      <c r="U120" s="30"/>
      <c r="V120" s="30"/>
      <c r="W120" s="30"/>
      <c r="X120" s="30"/>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c r="AY120" s="32"/>
      <c r="AZ120" s="32"/>
      <c r="BA120" s="32"/>
      <c r="BB120" s="32"/>
      <c r="BC120" s="32"/>
      <c r="BD120" s="32"/>
      <c r="BE120" s="32"/>
      <c r="BF120" s="32"/>
      <c r="BG120" s="32"/>
      <c r="BH120" s="32"/>
      <c r="BI120" s="32"/>
      <c r="BJ120" s="32"/>
      <c r="BK120" s="32"/>
      <c r="BL120" s="32"/>
      <c r="BM120" s="32"/>
      <c r="BN120" s="32"/>
      <c r="BO120" s="32"/>
      <c r="BP120" s="32"/>
      <c r="BQ120" s="32"/>
      <c r="BR120" s="28"/>
      <c r="BS120" s="28"/>
      <c r="BT120" s="28"/>
      <c r="BU120" s="28"/>
      <c r="BV120" s="28"/>
      <c r="BW120" s="28"/>
      <c r="BX120" s="28"/>
      <c r="BY120" s="28"/>
      <c r="BZ120" s="24"/>
    </row>
    <row r="121" spans="1:79" ht="15.75" customHeight="1" x14ac:dyDescent="0.2">
      <c r="A121" s="52" t="s">
        <v>146</v>
      </c>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row>
    <row r="122" spans="1:79" ht="9" customHeight="1" x14ac:dyDescent="0.2">
      <c r="A122" s="29"/>
      <c r="B122" s="29"/>
      <c r="C122" s="30"/>
      <c r="D122" s="30"/>
      <c r="E122" s="30"/>
      <c r="F122" s="30"/>
      <c r="G122" s="30"/>
      <c r="H122" s="30"/>
      <c r="I122" s="30"/>
      <c r="J122" s="30"/>
      <c r="K122" s="30"/>
      <c r="L122" s="30"/>
      <c r="M122" s="30"/>
      <c r="N122" s="30"/>
      <c r="O122" s="30"/>
      <c r="P122" s="30"/>
      <c r="Q122" s="30"/>
      <c r="R122" s="30"/>
      <c r="S122" s="30"/>
      <c r="T122" s="30"/>
      <c r="U122" s="30"/>
      <c r="V122" s="30"/>
      <c r="W122" s="30"/>
      <c r="X122" s="30"/>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2"/>
      <c r="AY122" s="32"/>
      <c r="AZ122" s="32"/>
      <c r="BA122" s="32"/>
      <c r="BB122" s="32"/>
      <c r="BC122" s="32"/>
      <c r="BD122" s="32"/>
      <c r="BE122" s="32"/>
      <c r="BF122" s="32"/>
      <c r="BG122" s="32"/>
      <c r="BH122" s="32"/>
      <c r="BI122" s="32"/>
      <c r="BJ122" s="32"/>
      <c r="BK122" s="32"/>
      <c r="BL122" s="32"/>
      <c r="BM122" s="32"/>
      <c r="BN122" s="32"/>
      <c r="BO122" s="32"/>
      <c r="BP122" s="32"/>
      <c r="BQ122" s="32"/>
      <c r="BR122" s="28"/>
      <c r="BS122" s="28"/>
      <c r="BT122" s="28"/>
      <c r="BU122" s="28"/>
      <c r="BV122" s="28"/>
      <c r="BW122" s="28"/>
      <c r="BX122" s="28"/>
      <c r="BY122" s="28"/>
      <c r="BZ122" s="24"/>
    </row>
    <row r="123" spans="1:79" ht="45" customHeight="1" x14ac:dyDescent="0.2">
      <c r="A123" s="82" t="s">
        <v>26</v>
      </c>
      <c r="B123" s="83"/>
      <c r="C123" s="82" t="s">
        <v>82</v>
      </c>
      <c r="D123" s="84"/>
      <c r="E123" s="84"/>
      <c r="F123" s="84"/>
      <c r="G123" s="84"/>
      <c r="H123" s="84"/>
      <c r="I123" s="83"/>
      <c r="J123" s="82" t="s">
        <v>83</v>
      </c>
      <c r="K123" s="84"/>
      <c r="L123" s="84"/>
      <c r="M123" s="84"/>
      <c r="N123" s="83"/>
      <c r="O123" s="85" t="s">
        <v>147</v>
      </c>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c r="BN123" s="86"/>
      <c r="BO123" s="86"/>
      <c r="BP123" s="86"/>
      <c r="BQ123" s="87"/>
      <c r="BR123" s="23"/>
      <c r="BS123" s="23"/>
      <c r="BT123" s="23"/>
      <c r="BU123" s="23"/>
      <c r="BV123" s="23"/>
      <c r="BW123" s="23"/>
      <c r="BX123" s="23"/>
      <c r="BY123" s="23"/>
      <c r="BZ123" s="24"/>
    </row>
    <row r="124" spans="1:79" s="35" customFormat="1" ht="16.149999999999999" customHeight="1" x14ac:dyDescent="0.2">
      <c r="A124" s="69">
        <v>1</v>
      </c>
      <c r="B124" s="69"/>
      <c r="C124" s="69">
        <v>2</v>
      </c>
      <c r="D124" s="69"/>
      <c r="E124" s="69"/>
      <c r="F124" s="69"/>
      <c r="G124" s="69"/>
      <c r="H124" s="69"/>
      <c r="I124" s="69"/>
      <c r="J124" s="69">
        <v>3</v>
      </c>
      <c r="K124" s="69"/>
      <c r="L124" s="69"/>
      <c r="M124" s="69"/>
      <c r="N124" s="69"/>
      <c r="O124" s="70">
        <v>4</v>
      </c>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c r="BN124" s="71"/>
      <c r="BO124" s="71"/>
      <c r="BP124" s="71"/>
      <c r="BQ124" s="72"/>
      <c r="BR124" s="33"/>
      <c r="BS124" s="33"/>
      <c r="BT124" s="33"/>
      <c r="BU124" s="33"/>
      <c r="BV124" s="33"/>
      <c r="BW124" s="33"/>
      <c r="BX124" s="33"/>
      <c r="BY124" s="33"/>
      <c r="BZ124" s="34"/>
    </row>
    <row r="125" spans="1:79" s="35" customFormat="1" ht="12.75" hidden="1" customHeight="1" x14ac:dyDescent="0.2">
      <c r="A125" s="73" t="s">
        <v>28</v>
      </c>
      <c r="B125" s="73"/>
      <c r="C125" s="74" t="s">
        <v>29</v>
      </c>
      <c r="D125" s="75"/>
      <c r="E125" s="75"/>
      <c r="F125" s="75"/>
      <c r="G125" s="75"/>
      <c r="H125" s="75"/>
      <c r="I125" s="76"/>
      <c r="J125" s="73" t="s">
        <v>86</v>
      </c>
      <c r="K125" s="73"/>
      <c r="L125" s="73"/>
      <c r="M125" s="73"/>
      <c r="N125" s="73"/>
      <c r="O125" s="77" t="s">
        <v>148</v>
      </c>
      <c r="P125" s="78"/>
      <c r="Q125" s="78"/>
      <c r="R125" s="78"/>
      <c r="S125" s="78"/>
      <c r="T125" s="78"/>
      <c r="U125" s="78"/>
      <c r="V125" s="78"/>
      <c r="W125" s="78"/>
      <c r="X125" s="78"/>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c r="BD125" s="79"/>
      <c r="BE125" s="79"/>
      <c r="BF125" s="79"/>
      <c r="BG125" s="79"/>
      <c r="BH125" s="79"/>
      <c r="BI125" s="79"/>
      <c r="BJ125" s="79"/>
      <c r="BK125" s="79"/>
      <c r="BL125" s="79"/>
      <c r="BM125" s="79"/>
      <c r="BN125" s="79"/>
      <c r="BO125" s="79"/>
      <c r="BP125" s="79"/>
      <c r="BQ125" s="80"/>
      <c r="BR125" s="36"/>
      <c r="BS125" s="36"/>
      <c r="BT125" s="34"/>
      <c r="BU125" s="34"/>
      <c r="BV125" s="34"/>
      <c r="BW125" s="34"/>
      <c r="BX125" s="34"/>
      <c r="BY125" s="34"/>
      <c r="BZ125" s="34"/>
      <c r="CA125" s="35" t="s">
        <v>149</v>
      </c>
    </row>
    <row r="126" spans="1:79" s="39" customFormat="1" ht="15.75" x14ac:dyDescent="0.2">
      <c r="A126" s="64">
        <v>0</v>
      </c>
      <c r="B126" s="64"/>
      <c r="C126" s="64" t="s">
        <v>97</v>
      </c>
      <c r="D126" s="64"/>
      <c r="E126" s="64"/>
      <c r="F126" s="64"/>
      <c r="G126" s="64"/>
      <c r="H126" s="64"/>
      <c r="I126" s="64"/>
      <c r="J126" s="64"/>
      <c r="K126" s="64"/>
      <c r="L126" s="64"/>
      <c r="M126" s="64"/>
      <c r="N126" s="64"/>
      <c r="O126" s="65"/>
      <c r="P126" s="66"/>
      <c r="Q126" s="66"/>
      <c r="R126" s="66"/>
      <c r="S126" s="66"/>
      <c r="T126" s="66"/>
      <c r="U126" s="66"/>
      <c r="V126" s="66"/>
      <c r="W126" s="66"/>
      <c r="X126" s="66"/>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c r="BL126" s="67"/>
      <c r="BM126" s="67"/>
      <c r="BN126" s="67"/>
      <c r="BO126" s="67"/>
      <c r="BP126" s="67"/>
      <c r="BQ126" s="68"/>
      <c r="BR126" s="37"/>
      <c r="BS126" s="37"/>
      <c r="BT126" s="37"/>
      <c r="BU126" s="37"/>
      <c r="BV126" s="37"/>
      <c r="BW126" s="37"/>
      <c r="BX126" s="37"/>
      <c r="BY126" s="37"/>
      <c r="BZ126" s="38"/>
      <c r="CA126" s="39" t="s">
        <v>150</v>
      </c>
    </row>
    <row r="127" spans="1:79" s="39" customFormat="1" ht="29.45" customHeight="1" x14ac:dyDescent="0.2">
      <c r="A127" s="54">
        <v>1</v>
      </c>
      <c r="B127" s="54"/>
      <c r="C127" s="55" t="s">
        <v>100</v>
      </c>
      <c r="D127" s="56"/>
      <c r="E127" s="56"/>
      <c r="F127" s="56"/>
      <c r="G127" s="56"/>
      <c r="H127" s="56"/>
      <c r="I127" s="57"/>
      <c r="J127" s="58" t="s">
        <v>101</v>
      </c>
      <c r="K127" s="58"/>
      <c r="L127" s="58"/>
      <c r="M127" s="58"/>
      <c r="N127" s="58"/>
      <c r="O127" s="59" t="s">
        <v>151</v>
      </c>
      <c r="P127" s="60"/>
      <c r="Q127" s="60"/>
      <c r="R127" s="60"/>
      <c r="S127" s="60"/>
      <c r="T127" s="60"/>
      <c r="U127" s="60"/>
      <c r="V127" s="60"/>
      <c r="W127" s="60"/>
      <c r="X127" s="60"/>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c r="BN127" s="61"/>
      <c r="BO127" s="61"/>
      <c r="BP127" s="61"/>
      <c r="BQ127" s="62"/>
      <c r="BR127" s="37"/>
      <c r="BS127" s="37"/>
      <c r="BT127" s="37"/>
      <c r="BU127" s="37"/>
      <c r="BV127" s="37"/>
      <c r="BW127" s="37"/>
      <c r="BX127" s="37"/>
      <c r="BY127" s="37"/>
      <c r="BZ127" s="38"/>
    </row>
    <row r="128" spans="1:79" s="39" customFormat="1" ht="38.450000000000003" customHeight="1" x14ac:dyDescent="0.2">
      <c r="A128" s="54">
        <v>2</v>
      </c>
      <c r="B128" s="54"/>
      <c r="C128" s="55" t="s">
        <v>103</v>
      </c>
      <c r="D128" s="56"/>
      <c r="E128" s="56"/>
      <c r="F128" s="56"/>
      <c r="G128" s="56"/>
      <c r="H128" s="56"/>
      <c r="I128" s="57"/>
      <c r="J128" s="58" t="s">
        <v>101</v>
      </c>
      <c r="K128" s="58"/>
      <c r="L128" s="58"/>
      <c r="M128" s="58"/>
      <c r="N128" s="58"/>
      <c r="O128" s="59" t="s">
        <v>151</v>
      </c>
      <c r="P128" s="60"/>
      <c r="Q128" s="60"/>
      <c r="R128" s="60"/>
      <c r="S128" s="60"/>
      <c r="T128" s="60"/>
      <c r="U128" s="60"/>
      <c r="V128" s="60"/>
      <c r="W128" s="60"/>
      <c r="X128" s="60"/>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2"/>
      <c r="BR128" s="37"/>
      <c r="BS128" s="37"/>
      <c r="BT128" s="37"/>
      <c r="BU128" s="37"/>
      <c r="BV128" s="37"/>
      <c r="BW128" s="37"/>
      <c r="BX128" s="37"/>
      <c r="BY128" s="37"/>
      <c r="BZ128" s="38"/>
    </row>
    <row r="129" spans="1:78" s="39" customFormat="1" ht="46.15" customHeight="1" x14ac:dyDescent="0.2">
      <c r="A129" s="54">
        <v>3</v>
      </c>
      <c r="B129" s="54"/>
      <c r="C129" s="55" t="s">
        <v>104</v>
      </c>
      <c r="D129" s="56"/>
      <c r="E129" s="56"/>
      <c r="F129" s="56"/>
      <c r="G129" s="56"/>
      <c r="H129" s="56"/>
      <c r="I129" s="57"/>
      <c r="J129" s="58" t="s">
        <v>101</v>
      </c>
      <c r="K129" s="58"/>
      <c r="L129" s="58"/>
      <c r="M129" s="58"/>
      <c r="N129" s="58"/>
      <c r="O129" s="59" t="s">
        <v>151</v>
      </c>
      <c r="P129" s="60"/>
      <c r="Q129" s="60"/>
      <c r="R129" s="60"/>
      <c r="S129" s="60"/>
      <c r="T129" s="60"/>
      <c r="U129" s="60"/>
      <c r="V129" s="60"/>
      <c r="W129" s="60"/>
      <c r="X129" s="60"/>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2"/>
      <c r="BR129" s="37"/>
      <c r="BS129" s="37"/>
      <c r="BT129" s="37"/>
      <c r="BU129" s="37"/>
      <c r="BV129" s="37"/>
      <c r="BW129" s="37"/>
      <c r="BX129" s="37"/>
      <c r="BY129" s="37"/>
      <c r="BZ129" s="38"/>
    </row>
    <row r="130" spans="1:78" s="39" customFormat="1" ht="48.2" customHeight="1" x14ac:dyDescent="0.2">
      <c r="A130" s="54">
        <v>4</v>
      </c>
      <c r="B130" s="54"/>
      <c r="C130" s="55" t="s">
        <v>105</v>
      </c>
      <c r="D130" s="56"/>
      <c r="E130" s="56"/>
      <c r="F130" s="56"/>
      <c r="G130" s="56"/>
      <c r="H130" s="56"/>
      <c r="I130" s="57"/>
      <c r="J130" s="58" t="s">
        <v>101</v>
      </c>
      <c r="K130" s="58"/>
      <c r="L130" s="58"/>
      <c r="M130" s="58"/>
      <c r="N130" s="58"/>
      <c r="O130" s="59" t="s">
        <v>151</v>
      </c>
      <c r="P130" s="60"/>
      <c r="Q130" s="60"/>
      <c r="R130" s="60"/>
      <c r="S130" s="60"/>
      <c r="T130" s="60"/>
      <c r="U130" s="60"/>
      <c r="V130" s="60"/>
      <c r="W130" s="60"/>
      <c r="X130" s="60"/>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2"/>
      <c r="BR130" s="37"/>
      <c r="BS130" s="37"/>
      <c r="BT130" s="37"/>
      <c r="BU130" s="37"/>
      <c r="BV130" s="37"/>
      <c r="BW130" s="37"/>
      <c r="BX130" s="37"/>
      <c r="BY130" s="37"/>
      <c r="BZ130" s="38"/>
    </row>
    <row r="131" spans="1:78" s="39" customFormat="1" ht="43.9" customHeight="1" x14ac:dyDescent="0.2">
      <c r="A131" s="54">
        <v>5</v>
      </c>
      <c r="B131" s="54"/>
      <c r="C131" s="55" t="s">
        <v>107</v>
      </c>
      <c r="D131" s="56"/>
      <c r="E131" s="56"/>
      <c r="F131" s="56"/>
      <c r="G131" s="56"/>
      <c r="H131" s="56"/>
      <c r="I131" s="57"/>
      <c r="J131" s="58" t="s">
        <v>101</v>
      </c>
      <c r="K131" s="58"/>
      <c r="L131" s="58"/>
      <c r="M131" s="58"/>
      <c r="N131" s="58"/>
      <c r="O131" s="59" t="s">
        <v>151</v>
      </c>
      <c r="P131" s="60"/>
      <c r="Q131" s="60"/>
      <c r="R131" s="60"/>
      <c r="S131" s="60"/>
      <c r="T131" s="60"/>
      <c r="U131" s="60"/>
      <c r="V131" s="60"/>
      <c r="W131" s="60"/>
      <c r="X131" s="60"/>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c r="BN131" s="61"/>
      <c r="BO131" s="61"/>
      <c r="BP131" s="61"/>
      <c r="BQ131" s="62"/>
      <c r="BR131" s="37"/>
      <c r="BS131" s="37"/>
      <c r="BT131" s="37"/>
      <c r="BU131" s="37"/>
      <c r="BV131" s="37"/>
      <c r="BW131" s="37"/>
      <c r="BX131" s="37"/>
      <c r="BY131" s="37"/>
      <c r="BZ131" s="38"/>
    </row>
    <row r="132" spans="1:78" s="39" customFormat="1" ht="34.9" customHeight="1" x14ac:dyDescent="0.2">
      <c r="A132" s="54">
        <v>6</v>
      </c>
      <c r="B132" s="54"/>
      <c r="C132" s="55" t="s">
        <v>109</v>
      </c>
      <c r="D132" s="56"/>
      <c r="E132" s="56"/>
      <c r="F132" s="56"/>
      <c r="G132" s="56"/>
      <c r="H132" s="56"/>
      <c r="I132" s="57"/>
      <c r="J132" s="58" t="s">
        <v>101</v>
      </c>
      <c r="K132" s="58"/>
      <c r="L132" s="58"/>
      <c r="M132" s="58"/>
      <c r="N132" s="58"/>
      <c r="O132" s="59" t="s">
        <v>151</v>
      </c>
      <c r="P132" s="60"/>
      <c r="Q132" s="60"/>
      <c r="R132" s="60"/>
      <c r="S132" s="60"/>
      <c r="T132" s="60"/>
      <c r="U132" s="60"/>
      <c r="V132" s="60"/>
      <c r="W132" s="60"/>
      <c r="X132" s="60"/>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2"/>
      <c r="BR132" s="37"/>
      <c r="BS132" s="37"/>
      <c r="BT132" s="37"/>
      <c r="BU132" s="37"/>
      <c r="BV132" s="37"/>
      <c r="BW132" s="37"/>
      <c r="BX132" s="37"/>
      <c r="BY132" s="37"/>
      <c r="BZ132" s="38"/>
    </row>
    <row r="133" spans="1:78" s="39" customFormat="1" ht="32.450000000000003" customHeight="1" x14ac:dyDescent="0.2">
      <c r="A133" s="54">
        <v>7</v>
      </c>
      <c r="B133" s="54"/>
      <c r="C133" s="55" t="s">
        <v>110</v>
      </c>
      <c r="D133" s="56"/>
      <c r="E133" s="56"/>
      <c r="F133" s="56"/>
      <c r="G133" s="56"/>
      <c r="H133" s="56"/>
      <c r="I133" s="57"/>
      <c r="J133" s="58" t="s">
        <v>101</v>
      </c>
      <c r="K133" s="58"/>
      <c r="L133" s="58"/>
      <c r="M133" s="58"/>
      <c r="N133" s="58"/>
      <c r="O133" s="59" t="s">
        <v>151</v>
      </c>
      <c r="P133" s="60"/>
      <c r="Q133" s="60"/>
      <c r="R133" s="60"/>
      <c r="S133" s="60"/>
      <c r="T133" s="60"/>
      <c r="U133" s="60"/>
      <c r="V133" s="60"/>
      <c r="W133" s="60"/>
      <c r="X133" s="60"/>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2"/>
      <c r="BR133" s="37"/>
      <c r="BS133" s="37"/>
      <c r="BT133" s="37"/>
      <c r="BU133" s="37"/>
      <c r="BV133" s="37"/>
      <c r="BW133" s="37"/>
      <c r="BX133" s="37"/>
      <c r="BY133" s="37"/>
      <c r="BZ133" s="38"/>
    </row>
    <row r="134" spans="1:78" s="39" customFormat="1" ht="43.15" customHeight="1" x14ac:dyDescent="0.2">
      <c r="A134" s="54">
        <v>8</v>
      </c>
      <c r="B134" s="54"/>
      <c r="C134" s="55" t="s">
        <v>111</v>
      </c>
      <c r="D134" s="56"/>
      <c r="E134" s="56"/>
      <c r="F134" s="56"/>
      <c r="G134" s="56"/>
      <c r="H134" s="56"/>
      <c r="I134" s="57"/>
      <c r="J134" s="58" t="s">
        <v>101</v>
      </c>
      <c r="K134" s="58"/>
      <c r="L134" s="58"/>
      <c r="M134" s="58"/>
      <c r="N134" s="58"/>
      <c r="O134" s="59" t="s">
        <v>151</v>
      </c>
      <c r="P134" s="60"/>
      <c r="Q134" s="60"/>
      <c r="R134" s="60"/>
      <c r="S134" s="60"/>
      <c r="T134" s="60"/>
      <c r="U134" s="60"/>
      <c r="V134" s="60"/>
      <c r="W134" s="60"/>
      <c r="X134" s="60"/>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2"/>
      <c r="BR134" s="37"/>
      <c r="BS134" s="37"/>
      <c r="BT134" s="37"/>
      <c r="BU134" s="37"/>
      <c r="BV134" s="37"/>
      <c r="BW134" s="37"/>
      <c r="BX134" s="37"/>
      <c r="BY134" s="37"/>
      <c r="BZ134" s="38"/>
    </row>
    <row r="135" spans="1:78" s="39" customFormat="1" ht="49.35" customHeight="1" x14ac:dyDescent="0.2">
      <c r="A135" s="54">
        <v>9</v>
      </c>
      <c r="B135" s="54"/>
      <c r="C135" s="55" t="s">
        <v>112</v>
      </c>
      <c r="D135" s="56"/>
      <c r="E135" s="56"/>
      <c r="F135" s="56"/>
      <c r="G135" s="56"/>
      <c r="H135" s="56"/>
      <c r="I135" s="57"/>
      <c r="J135" s="58" t="s">
        <v>101</v>
      </c>
      <c r="K135" s="58"/>
      <c r="L135" s="58"/>
      <c r="M135" s="58"/>
      <c r="N135" s="58"/>
      <c r="O135" s="59" t="s">
        <v>151</v>
      </c>
      <c r="P135" s="60"/>
      <c r="Q135" s="60"/>
      <c r="R135" s="60"/>
      <c r="S135" s="60"/>
      <c r="T135" s="60"/>
      <c r="U135" s="60"/>
      <c r="V135" s="60"/>
      <c r="W135" s="60"/>
      <c r="X135" s="60"/>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2"/>
      <c r="BR135" s="37"/>
      <c r="BS135" s="37"/>
      <c r="BT135" s="37"/>
      <c r="BU135" s="37"/>
      <c r="BV135" s="37"/>
      <c r="BW135" s="37"/>
      <c r="BX135" s="37"/>
      <c r="BY135" s="37"/>
      <c r="BZ135" s="38"/>
    </row>
    <row r="136" spans="1:78" s="39" customFormat="1" ht="43.9" customHeight="1" x14ac:dyDescent="0.2">
      <c r="A136" s="54">
        <v>10</v>
      </c>
      <c r="B136" s="54"/>
      <c r="C136" s="55" t="s">
        <v>113</v>
      </c>
      <c r="D136" s="56"/>
      <c r="E136" s="56"/>
      <c r="F136" s="56"/>
      <c r="G136" s="56"/>
      <c r="H136" s="56"/>
      <c r="I136" s="57"/>
      <c r="J136" s="58" t="s">
        <v>101</v>
      </c>
      <c r="K136" s="58"/>
      <c r="L136" s="58"/>
      <c r="M136" s="58"/>
      <c r="N136" s="58"/>
      <c r="O136" s="59" t="s">
        <v>151</v>
      </c>
      <c r="P136" s="60"/>
      <c r="Q136" s="60"/>
      <c r="R136" s="60"/>
      <c r="S136" s="60"/>
      <c r="T136" s="60"/>
      <c r="U136" s="60"/>
      <c r="V136" s="60"/>
      <c r="W136" s="60"/>
      <c r="X136" s="60"/>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2"/>
      <c r="BR136" s="37"/>
      <c r="BS136" s="37"/>
      <c r="BT136" s="37"/>
      <c r="BU136" s="37"/>
      <c r="BV136" s="37"/>
      <c r="BW136" s="37"/>
      <c r="BX136" s="37"/>
      <c r="BY136" s="37"/>
      <c r="BZ136" s="38"/>
    </row>
    <row r="137" spans="1:78" s="39" customFormat="1" ht="43.9" customHeight="1" x14ac:dyDescent="0.2">
      <c r="A137" s="54">
        <v>11</v>
      </c>
      <c r="B137" s="54"/>
      <c r="C137" s="55" t="s">
        <v>114</v>
      </c>
      <c r="D137" s="56"/>
      <c r="E137" s="56"/>
      <c r="F137" s="56"/>
      <c r="G137" s="56"/>
      <c r="H137" s="56"/>
      <c r="I137" s="57"/>
      <c r="J137" s="58" t="s">
        <v>101</v>
      </c>
      <c r="K137" s="58"/>
      <c r="L137" s="58"/>
      <c r="M137" s="58"/>
      <c r="N137" s="58"/>
      <c r="O137" s="59" t="s">
        <v>151</v>
      </c>
      <c r="P137" s="60"/>
      <c r="Q137" s="60"/>
      <c r="R137" s="60"/>
      <c r="S137" s="60"/>
      <c r="T137" s="60"/>
      <c r="U137" s="60"/>
      <c r="V137" s="60"/>
      <c r="W137" s="60"/>
      <c r="X137" s="60"/>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2"/>
      <c r="BR137" s="37"/>
      <c r="BS137" s="37"/>
      <c r="BT137" s="37"/>
      <c r="BU137" s="37"/>
      <c r="BV137" s="37"/>
      <c r="BW137" s="37"/>
      <c r="BX137" s="37"/>
      <c r="BY137" s="37"/>
      <c r="BZ137" s="38"/>
    </row>
    <row r="138" spans="1:78" s="39" customFormat="1" ht="48.2" customHeight="1" x14ac:dyDescent="0.2">
      <c r="A138" s="54">
        <v>12</v>
      </c>
      <c r="B138" s="54"/>
      <c r="C138" s="55" t="s">
        <v>115</v>
      </c>
      <c r="D138" s="56"/>
      <c r="E138" s="56"/>
      <c r="F138" s="56"/>
      <c r="G138" s="56"/>
      <c r="H138" s="56"/>
      <c r="I138" s="57"/>
      <c r="J138" s="58" t="s">
        <v>116</v>
      </c>
      <c r="K138" s="58"/>
      <c r="L138" s="58"/>
      <c r="M138" s="58"/>
      <c r="N138" s="58"/>
      <c r="O138" s="59" t="s">
        <v>151</v>
      </c>
      <c r="P138" s="60"/>
      <c r="Q138" s="60"/>
      <c r="R138" s="60"/>
      <c r="S138" s="60"/>
      <c r="T138" s="60"/>
      <c r="U138" s="60"/>
      <c r="V138" s="60"/>
      <c r="W138" s="60"/>
      <c r="X138" s="60"/>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2"/>
      <c r="BR138" s="37"/>
      <c r="BS138" s="37"/>
      <c r="BT138" s="37"/>
      <c r="BU138" s="37"/>
      <c r="BV138" s="37"/>
      <c r="BW138" s="37"/>
      <c r="BX138" s="37"/>
      <c r="BY138" s="37"/>
      <c r="BZ138" s="38"/>
    </row>
    <row r="139" spans="1:78" s="39" customFormat="1" ht="15.75" x14ac:dyDescent="0.2">
      <c r="A139" s="64">
        <v>0</v>
      </c>
      <c r="B139" s="64"/>
      <c r="C139" s="64" t="s">
        <v>118</v>
      </c>
      <c r="D139" s="64"/>
      <c r="E139" s="64"/>
      <c r="F139" s="64"/>
      <c r="G139" s="64"/>
      <c r="H139" s="64"/>
      <c r="I139" s="64"/>
      <c r="J139" s="64"/>
      <c r="K139" s="64"/>
      <c r="L139" s="64"/>
      <c r="M139" s="64"/>
      <c r="N139" s="64"/>
      <c r="O139" s="65"/>
      <c r="P139" s="66"/>
      <c r="Q139" s="66"/>
      <c r="R139" s="66"/>
      <c r="S139" s="66"/>
      <c r="T139" s="66"/>
      <c r="U139" s="66"/>
      <c r="V139" s="66"/>
      <c r="W139" s="66"/>
      <c r="X139" s="66"/>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c r="BI139" s="67"/>
      <c r="BJ139" s="67"/>
      <c r="BK139" s="67"/>
      <c r="BL139" s="67"/>
      <c r="BM139" s="67"/>
      <c r="BN139" s="67"/>
      <c r="BO139" s="67"/>
      <c r="BP139" s="67"/>
      <c r="BQ139" s="68"/>
      <c r="BR139" s="37"/>
      <c r="BS139" s="37"/>
      <c r="BT139" s="37"/>
      <c r="BU139" s="37"/>
      <c r="BV139" s="37"/>
      <c r="BW139" s="37"/>
      <c r="BX139" s="37"/>
      <c r="BY139" s="37"/>
      <c r="BZ139" s="38"/>
    </row>
    <row r="140" spans="1:78" s="39" customFormat="1" ht="20.45" customHeight="1" x14ac:dyDescent="0.2">
      <c r="A140" s="54">
        <v>1</v>
      </c>
      <c r="B140" s="54"/>
      <c r="C140" s="55" t="s">
        <v>119</v>
      </c>
      <c r="D140" s="56"/>
      <c r="E140" s="56"/>
      <c r="F140" s="56"/>
      <c r="G140" s="56"/>
      <c r="H140" s="56"/>
      <c r="I140" s="57"/>
      <c r="J140" s="58" t="s">
        <v>101</v>
      </c>
      <c r="K140" s="58"/>
      <c r="L140" s="58"/>
      <c r="M140" s="58"/>
      <c r="N140" s="58"/>
      <c r="O140" s="59" t="s">
        <v>151</v>
      </c>
      <c r="P140" s="60"/>
      <c r="Q140" s="60"/>
      <c r="R140" s="60"/>
      <c r="S140" s="60"/>
      <c r="T140" s="60"/>
      <c r="U140" s="60"/>
      <c r="V140" s="60"/>
      <c r="W140" s="60"/>
      <c r="X140" s="60"/>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c r="BN140" s="61"/>
      <c r="BO140" s="61"/>
      <c r="BP140" s="61"/>
      <c r="BQ140" s="62"/>
      <c r="BR140" s="37"/>
      <c r="BS140" s="37"/>
      <c r="BT140" s="37"/>
      <c r="BU140" s="37"/>
      <c r="BV140" s="37"/>
      <c r="BW140" s="37"/>
      <c r="BX140" s="37"/>
      <c r="BY140" s="37"/>
      <c r="BZ140" s="38"/>
    </row>
    <row r="141" spans="1:78" s="39" customFormat="1" ht="29.45" customHeight="1" x14ac:dyDescent="0.2">
      <c r="A141" s="54">
        <v>2</v>
      </c>
      <c r="B141" s="54"/>
      <c r="C141" s="55" t="s">
        <v>120</v>
      </c>
      <c r="D141" s="56"/>
      <c r="E141" s="56"/>
      <c r="F141" s="56"/>
      <c r="G141" s="56"/>
      <c r="H141" s="56"/>
      <c r="I141" s="57"/>
      <c r="J141" s="58" t="s">
        <v>121</v>
      </c>
      <c r="K141" s="58"/>
      <c r="L141" s="58"/>
      <c r="M141" s="58"/>
      <c r="N141" s="58"/>
      <c r="O141" s="59" t="s">
        <v>151</v>
      </c>
      <c r="P141" s="60"/>
      <c r="Q141" s="60"/>
      <c r="R141" s="60"/>
      <c r="S141" s="60"/>
      <c r="T141" s="60"/>
      <c r="U141" s="60"/>
      <c r="V141" s="60"/>
      <c r="W141" s="60"/>
      <c r="X141" s="60"/>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c r="BN141" s="61"/>
      <c r="BO141" s="61"/>
      <c r="BP141" s="61"/>
      <c r="BQ141" s="62"/>
      <c r="BR141" s="37"/>
      <c r="BS141" s="37"/>
      <c r="BT141" s="37"/>
      <c r="BU141" s="37"/>
      <c r="BV141" s="37"/>
      <c r="BW141" s="37"/>
      <c r="BX141" s="37"/>
      <c r="BY141" s="37"/>
      <c r="BZ141" s="38"/>
    </row>
    <row r="142" spans="1:78" s="39" customFormat="1" ht="71.45" customHeight="1" x14ac:dyDescent="0.2">
      <c r="A142" s="54">
        <v>3</v>
      </c>
      <c r="B142" s="54"/>
      <c r="C142" s="55" t="s">
        <v>122</v>
      </c>
      <c r="D142" s="56"/>
      <c r="E142" s="56"/>
      <c r="F142" s="56"/>
      <c r="G142" s="56"/>
      <c r="H142" s="56"/>
      <c r="I142" s="57"/>
      <c r="J142" s="58" t="s">
        <v>121</v>
      </c>
      <c r="K142" s="58"/>
      <c r="L142" s="58"/>
      <c r="M142" s="58"/>
      <c r="N142" s="58"/>
      <c r="O142" s="59" t="s">
        <v>151</v>
      </c>
      <c r="P142" s="60"/>
      <c r="Q142" s="60"/>
      <c r="R142" s="60"/>
      <c r="S142" s="60"/>
      <c r="T142" s="60"/>
      <c r="U142" s="60"/>
      <c r="V142" s="60"/>
      <c r="W142" s="60"/>
      <c r="X142" s="60"/>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c r="BN142" s="61"/>
      <c r="BO142" s="61"/>
      <c r="BP142" s="61"/>
      <c r="BQ142" s="62"/>
      <c r="BR142" s="37"/>
      <c r="BS142" s="37"/>
      <c r="BT142" s="37"/>
      <c r="BU142" s="37"/>
      <c r="BV142" s="37"/>
      <c r="BW142" s="37"/>
      <c r="BX142" s="37"/>
      <c r="BY142" s="37"/>
      <c r="BZ142" s="38"/>
    </row>
    <row r="143" spans="1:78" s="39" customFormat="1" ht="71.45" customHeight="1" x14ac:dyDescent="0.2">
      <c r="A143" s="54">
        <v>4</v>
      </c>
      <c r="B143" s="54"/>
      <c r="C143" s="55" t="s">
        <v>123</v>
      </c>
      <c r="D143" s="56"/>
      <c r="E143" s="56"/>
      <c r="F143" s="56"/>
      <c r="G143" s="56"/>
      <c r="H143" s="56"/>
      <c r="I143" s="57"/>
      <c r="J143" s="58" t="s">
        <v>101</v>
      </c>
      <c r="K143" s="58"/>
      <c r="L143" s="58"/>
      <c r="M143" s="58"/>
      <c r="N143" s="58"/>
      <c r="O143" s="59" t="s">
        <v>151</v>
      </c>
      <c r="P143" s="60"/>
      <c r="Q143" s="60"/>
      <c r="R143" s="60"/>
      <c r="S143" s="60"/>
      <c r="T143" s="60"/>
      <c r="U143" s="60"/>
      <c r="V143" s="60"/>
      <c r="W143" s="60"/>
      <c r="X143" s="60"/>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c r="BN143" s="61"/>
      <c r="BO143" s="61"/>
      <c r="BP143" s="61"/>
      <c r="BQ143" s="62"/>
      <c r="BR143" s="37"/>
      <c r="BS143" s="37"/>
      <c r="BT143" s="37"/>
      <c r="BU143" s="37"/>
      <c r="BV143" s="37"/>
      <c r="BW143" s="37"/>
      <c r="BX143" s="37"/>
      <c r="BY143" s="37"/>
      <c r="BZ143" s="38"/>
    </row>
    <row r="144" spans="1:78" s="39" customFormat="1" ht="70.150000000000006" customHeight="1" x14ac:dyDescent="0.2">
      <c r="A144" s="54">
        <v>5</v>
      </c>
      <c r="B144" s="54"/>
      <c r="C144" s="55" t="s">
        <v>125</v>
      </c>
      <c r="D144" s="56"/>
      <c r="E144" s="56"/>
      <c r="F144" s="56"/>
      <c r="G144" s="56"/>
      <c r="H144" s="56"/>
      <c r="I144" s="57"/>
      <c r="J144" s="58" t="s">
        <v>101</v>
      </c>
      <c r="K144" s="58"/>
      <c r="L144" s="58"/>
      <c r="M144" s="58"/>
      <c r="N144" s="58"/>
      <c r="O144" s="59" t="s">
        <v>151</v>
      </c>
      <c r="P144" s="60"/>
      <c r="Q144" s="60"/>
      <c r="R144" s="60"/>
      <c r="S144" s="60"/>
      <c r="T144" s="60"/>
      <c r="U144" s="60"/>
      <c r="V144" s="60"/>
      <c r="W144" s="60"/>
      <c r="X144" s="60"/>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c r="BN144" s="61"/>
      <c r="BO144" s="61"/>
      <c r="BP144" s="61"/>
      <c r="BQ144" s="62"/>
      <c r="BR144" s="37"/>
      <c r="BS144" s="37"/>
      <c r="BT144" s="37"/>
      <c r="BU144" s="37"/>
      <c r="BV144" s="37"/>
      <c r="BW144" s="37"/>
      <c r="BX144" s="37"/>
      <c r="BY144" s="37"/>
      <c r="BZ144" s="38"/>
    </row>
    <row r="145" spans="1:78" s="39" customFormat="1" ht="138.6" customHeight="1" x14ac:dyDescent="0.2">
      <c r="A145" s="54">
        <v>6</v>
      </c>
      <c r="B145" s="54"/>
      <c r="C145" s="55" t="s">
        <v>127</v>
      </c>
      <c r="D145" s="56"/>
      <c r="E145" s="56"/>
      <c r="F145" s="56"/>
      <c r="G145" s="56"/>
      <c r="H145" s="56"/>
      <c r="I145" s="57"/>
      <c r="J145" s="58" t="s">
        <v>101</v>
      </c>
      <c r="K145" s="58"/>
      <c r="L145" s="58"/>
      <c r="M145" s="58"/>
      <c r="N145" s="58"/>
      <c r="O145" s="59" t="s">
        <v>151</v>
      </c>
      <c r="P145" s="60"/>
      <c r="Q145" s="60"/>
      <c r="R145" s="60"/>
      <c r="S145" s="60"/>
      <c r="T145" s="60"/>
      <c r="U145" s="60"/>
      <c r="V145" s="60"/>
      <c r="W145" s="60"/>
      <c r="X145" s="60"/>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c r="BN145" s="61"/>
      <c r="BO145" s="61"/>
      <c r="BP145" s="61"/>
      <c r="BQ145" s="62"/>
      <c r="BR145" s="37"/>
      <c r="BS145" s="37"/>
      <c r="BT145" s="37"/>
      <c r="BU145" s="37"/>
      <c r="BV145" s="37"/>
      <c r="BW145" s="37"/>
      <c r="BX145" s="37"/>
      <c r="BY145" s="37"/>
      <c r="BZ145" s="38"/>
    </row>
    <row r="146" spans="1:78" s="39" customFormat="1" ht="15.75" x14ac:dyDescent="0.2">
      <c r="A146" s="64">
        <v>0</v>
      </c>
      <c r="B146" s="64"/>
      <c r="C146" s="64" t="s">
        <v>128</v>
      </c>
      <c r="D146" s="64"/>
      <c r="E146" s="64"/>
      <c r="F146" s="64"/>
      <c r="G146" s="64"/>
      <c r="H146" s="64"/>
      <c r="I146" s="64"/>
      <c r="J146" s="64"/>
      <c r="K146" s="64"/>
      <c r="L146" s="64"/>
      <c r="M146" s="64"/>
      <c r="N146" s="64"/>
      <c r="O146" s="65"/>
      <c r="P146" s="66"/>
      <c r="Q146" s="66"/>
      <c r="R146" s="66"/>
      <c r="S146" s="66"/>
      <c r="T146" s="66"/>
      <c r="U146" s="66"/>
      <c r="V146" s="66"/>
      <c r="W146" s="66"/>
      <c r="X146" s="66"/>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c r="BI146" s="67"/>
      <c r="BJ146" s="67"/>
      <c r="BK146" s="67"/>
      <c r="BL146" s="67"/>
      <c r="BM146" s="67"/>
      <c r="BN146" s="67"/>
      <c r="BO146" s="67"/>
      <c r="BP146" s="67"/>
      <c r="BQ146" s="68"/>
      <c r="BR146" s="37"/>
      <c r="BS146" s="37"/>
      <c r="BT146" s="37"/>
      <c r="BU146" s="37"/>
      <c r="BV146" s="37"/>
      <c r="BW146" s="37"/>
      <c r="BX146" s="37"/>
      <c r="BY146" s="37"/>
      <c r="BZ146" s="38"/>
    </row>
    <row r="147" spans="1:78" s="39" customFormat="1" ht="45.75" customHeight="1" x14ac:dyDescent="0.2">
      <c r="A147" s="54">
        <v>1</v>
      </c>
      <c r="B147" s="54"/>
      <c r="C147" s="55" t="s">
        <v>129</v>
      </c>
      <c r="D147" s="56"/>
      <c r="E147" s="56"/>
      <c r="F147" s="56"/>
      <c r="G147" s="56"/>
      <c r="H147" s="56"/>
      <c r="I147" s="57"/>
      <c r="J147" s="58" t="s">
        <v>116</v>
      </c>
      <c r="K147" s="58"/>
      <c r="L147" s="58"/>
      <c r="M147" s="58"/>
      <c r="N147" s="58"/>
      <c r="O147" s="59" t="s">
        <v>151</v>
      </c>
      <c r="P147" s="60"/>
      <c r="Q147" s="60"/>
      <c r="R147" s="60"/>
      <c r="S147" s="60"/>
      <c r="T147" s="60"/>
      <c r="U147" s="60"/>
      <c r="V147" s="60"/>
      <c r="W147" s="60"/>
      <c r="X147" s="60"/>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c r="BN147" s="61"/>
      <c r="BO147" s="61"/>
      <c r="BP147" s="61"/>
      <c r="BQ147" s="62"/>
      <c r="BR147" s="37"/>
      <c r="BS147" s="37"/>
      <c r="BT147" s="37"/>
      <c r="BU147" s="37"/>
      <c r="BV147" s="37"/>
      <c r="BW147" s="37"/>
      <c r="BX147" s="37"/>
      <c r="BY147" s="37"/>
      <c r="BZ147" s="38"/>
    </row>
    <row r="148" spans="1:78" s="39" customFormat="1" ht="50.45" customHeight="1" x14ac:dyDescent="0.2">
      <c r="A148" s="54">
        <v>2</v>
      </c>
      <c r="B148" s="54"/>
      <c r="C148" s="55" t="s">
        <v>130</v>
      </c>
      <c r="D148" s="56"/>
      <c r="E148" s="56"/>
      <c r="F148" s="56"/>
      <c r="G148" s="56"/>
      <c r="H148" s="56"/>
      <c r="I148" s="57"/>
      <c r="J148" s="58" t="s">
        <v>116</v>
      </c>
      <c r="K148" s="58"/>
      <c r="L148" s="58"/>
      <c r="M148" s="58"/>
      <c r="N148" s="58"/>
      <c r="O148" s="59" t="s">
        <v>152</v>
      </c>
      <c r="P148" s="60"/>
      <c r="Q148" s="60"/>
      <c r="R148" s="60"/>
      <c r="S148" s="60"/>
      <c r="T148" s="60"/>
      <c r="U148" s="60"/>
      <c r="V148" s="60"/>
      <c r="W148" s="60"/>
      <c r="X148" s="60"/>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c r="BN148" s="61"/>
      <c r="BO148" s="61"/>
      <c r="BP148" s="61"/>
      <c r="BQ148" s="62"/>
      <c r="BR148" s="37"/>
      <c r="BS148" s="37"/>
      <c r="BT148" s="37"/>
      <c r="BU148" s="37"/>
      <c r="BV148" s="37"/>
      <c r="BW148" s="37"/>
      <c r="BX148" s="37"/>
      <c r="BY148" s="37"/>
      <c r="BZ148" s="38"/>
    </row>
    <row r="149" spans="1:78" s="39" customFormat="1" ht="68.650000000000006" customHeight="1" x14ac:dyDescent="0.2">
      <c r="A149" s="54">
        <v>3</v>
      </c>
      <c r="B149" s="54"/>
      <c r="C149" s="55" t="s">
        <v>131</v>
      </c>
      <c r="D149" s="56"/>
      <c r="E149" s="56"/>
      <c r="F149" s="56"/>
      <c r="G149" s="56"/>
      <c r="H149" s="56"/>
      <c r="I149" s="57"/>
      <c r="J149" s="58" t="s">
        <v>116</v>
      </c>
      <c r="K149" s="58"/>
      <c r="L149" s="58"/>
      <c r="M149" s="58"/>
      <c r="N149" s="58"/>
      <c r="O149" s="59" t="s">
        <v>151</v>
      </c>
      <c r="P149" s="60"/>
      <c r="Q149" s="60"/>
      <c r="R149" s="60"/>
      <c r="S149" s="60"/>
      <c r="T149" s="60"/>
      <c r="U149" s="60"/>
      <c r="V149" s="60"/>
      <c r="W149" s="60"/>
      <c r="X149" s="60"/>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c r="BN149" s="61"/>
      <c r="BO149" s="61"/>
      <c r="BP149" s="61"/>
      <c r="BQ149" s="62"/>
      <c r="BR149" s="37"/>
      <c r="BS149" s="37"/>
      <c r="BT149" s="37"/>
      <c r="BU149" s="37"/>
      <c r="BV149" s="37"/>
      <c r="BW149" s="37"/>
      <c r="BX149" s="37"/>
      <c r="BY149" s="37"/>
      <c r="BZ149" s="38"/>
    </row>
    <row r="150" spans="1:78" s="39" customFormat="1" ht="31.35" customHeight="1" x14ac:dyDescent="0.2">
      <c r="A150" s="54">
        <v>4</v>
      </c>
      <c r="B150" s="54"/>
      <c r="C150" s="55" t="s">
        <v>132</v>
      </c>
      <c r="D150" s="56"/>
      <c r="E150" s="56"/>
      <c r="F150" s="56"/>
      <c r="G150" s="56"/>
      <c r="H150" s="56"/>
      <c r="I150" s="57"/>
      <c r="J150" s="58" t="s">
        <v>121</v>
      </c>
      <c r="K150" s="58"/>
      <c r="L150" s="58"/>
      <c r="M150" s="58"/>
      <c r="N150" s="58"/>
      <c r="O150" s="59" t="s">
        <v>151</v>
      </c>
      <c r="P150" s="60"/>
      <c r="Q150" s="60"/>
      <c r="R150" s="60"/>
      <c r="S150" s="60"/>
      <c r="T150" s="60"/>
      <c r="U150" s="60"/>
      <c r="V150" s="60"/>
      <c r="W150" s="60"/>
      <c r="X150" s="60"/>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c r="BN150" s="61"/>
      <c r="BO150" s="61"/>
      <c r="BP150" s="61"/>
      <c r="BQ150" s="62"/>
      <c r="BR150" s="37"/>
      <c r="BS150" s="37"/>
      <c r="BT150" s="37"/>
      <c r="BU150" s="37"/>
      <c r="BV150" s="37"/>
      <c r="BW150" s="37"/>
      <c r="BX150" s="37"/>
      <c r="BY150" s="37"/>
      <c r="BZ150" s="38"/>
    </row>
    <row r="151" spans="1:78" s="39" customFormat="1" ht="61.9" customHeight="1" x14ac:dyDescent="0.2">
      <c r="A151" s="54">
        <v>5</v>
      </c>
      <c r="B151" s="54"/>
      <c r="C151" s="55" t="s">
        <v>133</v>
      </c>
      <c r="D151" s="56"/>
      <c r="E151" s="56"/>
      <c r="F151" s="56"/>
      <c r="G151" s="56"/>
      <c r="H151" s="56"/>
      <c r="I151" s="57"/>
      <c r="J151" s="58" t="s">
        <v>101</v>
      </c>
      <c r="K151" s="58"/>
      <c r="L151" s="58"/>
      <c r="M151" s="58"/>
      <c r="N151" s="58"/>
      <c r="O151" s="59" t="s">
        <v>151</v>
      </c>
      <c r="P151" s="60"/>
      <c r="Q151" s="60"/>
      <c r="R151" s="60"/>
      <c r="S151" s="60"/>
      <c r="T151" s="60"/>
      <c r="U151" s="60"/>
      <c r="V151" s="60"/>
      <c r="W151" s="60"/>
      <c r="X151" s="60"/>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2"/>
      <c r="BR151" s="37"/>
      <c r="BS151" s="37"/>
      <c r="BT151" s="37"/>
      <c r="BU151" s="37"/>
      <c r="BV151" s="37"/>
      <c r="BW151" s="37"/>
      <c r="BX151" s="37"/>
      <c r="BY151" s="37"/>
      <c r="BZ151" s="38"/>
    </row>
    <row r="152" spans="1:78" s="39" customFormat="1" ht="63.75" customHeight="1" x14ac:dyDescent="0.2">
      <c r="A152" s="54">
        <v>6</v>
      </c>
      <c r="B152" s="54"/>
      <c r="C152" s="55" t="s">
        <v>134</v>
      </c>
      <c r="D152" s="56"/>
      <c r="E152" s="56"/>
      <c r="F152" s="56"/>
      <c r="G152" s="56"/>
      <c r="H152" s="56"/>
      <c r="I152" s="57"/>
      <c r="J152" s="58" t="s">
        <v>101</v>
      </c>
      <c r="K152" s="58"/>
      <c r="L152" s="58"/>
      <c r="M152" s="58"/>
      <c r="N152" s="58"/>
      <c r="O152" s="59" t="s">
        <v>151</v>
      </c>
      <c r="P152" s="60"/>
      <c r="Q152" s="60"/>
      <c r="R152" s="60"/>
      <c r="S152" s="60"/>
      <c r="T152" s="60"/>
      <c r="U152" s="60"/>
      <c r="V152" s="60"/>
      <c r="W152" s="60"/>
      <c r="X152" s="60"/>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2"/>
      <c r="BR152" s="37"/>
      <c r="BS152" s="37"/>
      <c r="BT152" s="37"/>
      <c r="BU152" s="37"/>
      <c r="BV152" s="37"/>
      <c r="BW152" s="37"/>
      <c r="BX152" s="37"/>
      <c r="BY152" s="37"/>
      <c r="BZ152" s="38"/>
    </row>
    <row r="153" spans="1:78" s="39" customFormat="1" ht="41.45" customHeight="1" x14ac:dyDescent="0.2">
      <c r="A153" s="54">
        <v>7</v>
      </c>
      <c r="B153" s="54"/>
      <c r="C153" s="55" t="s">
        <v>135</v>
      </c>
      <c r="D153" s="56"/>
      <c r="E153" s="56"/>
      <c r="F153" s="56"/>
      <c r="G153" s="56"/>
      <c r="H153" s="56"/>
      <c r="I153" s="57"/>
      <c r="J153" s="58" t="s">
        <v>116</v>
      </c>
      <c r="K153" s="58"/>
      <c r="L153" s="58"/>
      <c r="M153" s="58"/>
      <c r="N153" s="58"/>
      <c r="O153" s="59" t="s">
        <v>153</v>
      </c>
      <c r="P153" s="60"/>
      <c r="Q153" s="60"/>
      <c r="R153" s="60"/>
      <c r="S153" s="60"/>
      <c r="T153" s="60"/>
      <c r="U153" s="60"/>
      <c r="V153" s="60"/>
      <c r="W153" s="60"/>
      <c r="X153" s="60"/>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2"/>
      <c r="BR153" s="37"/>
      <c r="BS153" s="37"/>
      <c r="BT153" s="37"/>
      <c r="BU153" s="37"/>
      <c r="BV153" s="37"/>
      <c r="BW153" s="37"/>
      <c r="BX153" s="37"/>
      <c r="BY153" s="37"/>
      <c r="BZ153" s="38"/>
    </row>
    <row r="154" spans="1:78" s="39" customFormat="1" ht="70.150000000000006" customHeight="1" x14ac:dyDescent="0.2">
      <c r="A154" s="54">
        <v>8</v>
      </c>
      <c r="B154" s="54"/>
      <c r="C154" s="55" t="s">
        <v>136</v>
      </c>
      <c r="D154" s="56"/>
      <c r="E154" s="56"/>
      <c r="F154" s="56"/>
      <c r="G154" s="56"/>
      <c r="H154" s="56"/>
      <c r="I154" s="57"/>
      <c r="J154" s="58" t="s">
        <v>116</v>
      </c>
      <c r="K154" s="58"/>
      <c r="L154" s="58"/>
      <c r="M154" s="58"/>
      <c r="N154" s="58"/>
      <c r="O154" s="59" t="s">
        <v>154</v>
      </c>
      <c r="P154" s="60"/>
      <c r="Q154" s="60"/>
      <c r="R154" s="60"/>
      <c r="S154" s="60"/>
      <c r="T154" s="60"/>
      <c r="U154" s="60"/>
      <c r="V154" s="60"/>
      <c r="W154" s="60"/>
      <c r="X154" s="60"/>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2"/>
      <c r="BR154" s="37"/>
      <c r="BS154" s="37"/>
      <c r="BT154" s="37"/>
      <c r="BU154" s="37"/>
      <c r="BV154" s="37"/>
      <c r="BW154" s="37"/>
      <c r="BX154" s="37"/>
      <c r="BY154" s="37"/>
      <c r="BZ154" s="38"/>
    </row>
    <row r="155" spans="1:78" s="39" customFormat="1" ht="139.69999999999999" customHeight="1" x14ac:dyDescent="0.2">
      <c r="A155" s="54">
        <v>9</v>
      </c>
      <c r="B155" s="54"/>
      <c r="C155" s="55" t="s">
        <v>137</v>
      </c>
      <c r="D155" s="56"/>
      <c r="E155" s="56"/>
      <c r="F155" s="56"/>
      <c r="G155" s="56"/>
      <c r="H155" s="56"/>
      <c r="I155" s="57"/>
      <c r="J155" s="58" t="s">
        <v>116</v>
      </c>
      <c r="K155" s="58"/>
      <c r="L155" s="58"/>
      <c r="M155" s="58"/>
      <c r="N155" s="58"/>
      <c r="O155" s="59" t="s">
        <v>155</v>
      </c>
      <c r="P155" s="60"/>
      <c r="Q155" s="60"/>
      <c r="R155" s="60"/>
      <c r="S155" s="60"/>
      <c r="T155" s="60"/>
      <c r="U155" s="60"/>
      <c r="V155" s="60"/>
      <c r="W155" s="60"/>
      <c r="X155" s="60"/>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2"/>
      <c r="BR155" s="37"/>
      <c r="BS155" s="37"/>
      <c r="BT155" s="37"/>
      <c r="BU155" s="37"/>
      <c r="BV155" s="37"/>
      <c r="BW155" s="37"/>
      <c r="BX155" s="37"/>
      <c r="BY155" s="37"/>
      <c r="BZ155" s="38"/>
    </row>
    <row r="156" spans="1:78" s="39" customFormat="1" ht="15.75" x14ac:dyDescent="0.2">
      <c r="A156" s="64">
        <v>0</v>
      </c>
      <c r="B156" s="64"/>
      <c r="C156" s="64" t="s">
        <v>138</v>
      </c>
      <c r="D156" s="64"/>
      <c r="E156" s="64"/>
      <c r="F156" s="64"/>
      <c r="G156" s="64"/>
      <c r="H156" s="64"/>
      <c r="I156" s="64"/>
      <c r="J156" s="64"/>
      <c r="K156" s="64"/>
      <c r="L156" s="64"/>
      <c r="M156" s="64"/>
      <c r="N156" s="64"/>
      <c r="O156" s="65"/>
      <c r="P156" s="66"/>
      <c r="Q156" s="66"/>
      <c r="R156" s="66"/>
      <c r="S156" s="66"/>
      <c r="T156" s="66"/>
      <c r="U156" s="66"/>
      <c r="V156" s="66"/>
      <c r="W156" s="66"/>
      <c r="X156" s="66"/>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c r="BI156" s="67"/>
      <c r="BJ156" s="67"/>
      <c r="BK156" s="67"/>
      <c r="BL156" s="67"/>
      <c r="BM156" s="67"/>
      <c r="BN156" s="67"/>
      <c r="BO156" s="67"/>
      <c r="BP156" s="67"/>
      <c r="BQ156" s="68"/>
      <c r="BR156" s="37"/>
      <c r="BS156" s="37"/>
      <c r="BT156" s="37"/>
      <c r="BU156" s="37"/>
      <c r="BV156" s="37"/>
      <c r="BW156" s="37"/>
      <c r="BX156" s="37"/>
      <c r="BY156" s="37"/>
      <c r="BZ156" s="38"/>
    </row>
    <row r="157" spans="1:78" s="39" customFormat="1" ht="60" customHeight="1" x14ac:dyDescent="0.2">
      <c r="A157" s="54">
        <v>1</v>
      </c>
      <c r="B157" s="54"/>
      <c r="C157" s="55" t="s">
        <v>139</v>
      </c>
      <c r="D157" s="56"/>
      <c r="E157" s="56"/>
      <c r="F157" s="56"/>
      <c r="G157" s="56"/>
      <c r="H157" s="56"/>
      <c r="I157" s="57"/>
      <c r="J157" s="58" t="s">
        <v>140</v>
      </c>
      <c r="K157" s="58"/>
      <c r="L157" s="58"/>
      <c r="M157" s="58"/>
      <c r="N157" s="58"/>
      <c r="O157" s="59" t="s">
        <v>151</v>
      </c>
      <c r="P157" s="60"/>
      <c r="Q157" s="60"/>
      <c r="R157" s="60"/>
      <c r="S157" s="60"/>
      <c r="T157" s="60"/>
      <c r="U157" s="60"/>
      <c r="V157" s="60"/>
      <c r="W157" s="60"/>
      <c r="X157" s="60"/>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2"/>
      <c r="BR157" s="37"/>
      <c r="BS157" s="37"/>
      <c r="BT157" s="37"/>
      <c r="BU157" s="37"/>
      <c r="BV157" s="37"/>
      <c r="BW157" s="37"/>
      <c r="BX157" s="37"/>
      <c r="BY157" s="37"/>
      <c r="BZ157" s="38"/>
    </row>
    <row r="158" spans="1:78" s="39" customFormat="1" ht="60" customHeight="1" x14ac:dyDescent="0.2">
      <c r="A158" s="54">
        <v>2</v>
      </c>
      <c r="B158" s="54"/>
      <c r="C158" s="55" t="s">
        <v>141</v>
      </c>
      <c r="D158" s="56"/>
      <c r="E158" s="56"/>
      <c r="F158" s="56"/>
      <c r="G158" s="56"/>
      <c r="H158" s="56"/>
      <c r="I158" s="57"/>
      <c r="J158" s="58" t="s">
        <v>140</v>
      </c>
      <c r="K158" s="58"/>
      <c r="L158" s="58"/>
      <c r="M158" s="58"/>
      <c r="N158" s="58"/>
      <c r="O158" s="59" t="s">
        <v>151</v>
      </c>
      <c r="P158" s="60"/>
      <c r="Q158" s="60"/>
      <c r="R158" s="60"/>
      <c r="S158" s="60"/>
      <c r="T158" s="60"/>
      <c r="U158" s="60"/>
      <c r="V158" s="60"/>
      <c r="W158" s="60"/>
      <c r="X158" s="60"/>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2"/>
      <c r="BR158" s="37"/>
      <c r="BS158" s="37"/>
      <c r="BT158" s="37"/>
      <c r="BU158" s="37"/>
      <c r="BV158" s="37"/>
      <c r="BW158" s="37"/>
      <c r="BX158" s="37"/>
      <c r="BY158" s="37"/>
      <c r="BZ158" s="38"/>
    </row>
    <row r="159" spans="1:78" s="39" customFormat="1" ht="60" customHeight="1" x14ac:dyDescent="0.2">
      <c r="A159" s="54">
        <v>3</v>
      </c>
      <c r="B159" s="54"/>
      <c r="C159" s="55" t="s">
        <v>142</v>
      </c>
      <c r="D159" s="56"/>
      <c r="E159" s="56"/>
      <c r="F159" s="56"/>
      <c r="G159" s="56"/>
      <c r="H159" s="56"/>
      <c r="I159" s="57"/>
      <c r="J159" s="58" t="s">
        <v>140</v>
      </c>
      <c r="K159" s="58"/>
      <c r="L159" s="58"/>
      <c r="M159" s="58"/>
      <c r="N159" s="58"/>
      <c r="O159" s="59" t="s">
        <v>151</v>
      </c>
      <c r="P159" s="60"/>
      <c r="Q159" s="60"/>
      <c r="R159" s="60"/>
      <c r="S159" s="60"/>
      <c r="T159" s="60"/>
      <c r="U159" s="60"/>
      <c r="V159" s="60"/>
      <c r="W159" s="60"/>
      <c r="X159" s="60"/>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2"/>
      <c r="BR159" s="37"/>
      <c r="BS159" s="37"/>
      <c r="BT159" s="37"/>
      <c r="BU159" s="37"/>
      <c r="BV159" s="37"/>
      <c r="BW159" s="37"/>
      <c r="BX159" s="37"/>
      <c r="BY159" s="37"/>
      <c r="BZ159" s="38"/>
    </row>
    <row r="160" spans="1:78" s="39" customFormat="1" ht="60" customHeight="1" x14ac:dyDescent="0.2">
      <c r="A160" s="54">
        <v>4</v>
      </c>
      <c r="B160" s="54"/>
      <c r="C160" s="55" t="s">
        <v>143</v>
      </c>
      <c r="D160" s="56"/>
      <c r="E160" s="56"/>
      <c r="F160" s="56"/>
      <c r="G160" s="56"/>
      <c r="H160" s="56"/>
      <c r="I160" s="57"/>
      <c r="J160" s="58" t="s">
        <v>140</v>
      </c>
      <c r="K160" s="58"/>
      <c r="L160" s="58"/>
      <c r="M160" s="58"/>
      <c r="N160" s="58"/>
      <c r="O160" s="59" t="s">
        <v>151</v>
      </c>
      <c r="P160" s="60"/>
      <c r="Q160" s="60"/>
      <c r="R160" s="60"/>
      <c r="S160" s="60"/>
      <c r="T160" s="60"/>
      <c r="U160" s="60"/>
      <c r="V160" s="60"/>
      <c r="W160" s="60"/>
      <c r="X160" s="60"/>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2"/>
      <c r="BR160" s="37"/>
      <c r="BS160" s="37"/>
      <c r="BT160" s="37"/>
      <c r="BU160" s="37"/>
      <c r="BV160" s="37"/>
      <c r="BW160" s="37"/>
      <c r="BX160" s="37"/>
      <c r="BY160" s="37"/>
      <c r="BZ160" s="38"/>
    </row>
    <row r="161" spans="1:78" s="39" customFormat="1" ht="60" customHeight="1" x14ac:dyDescent="0.2">
      <c r="A161" s="54">
        <v>5</v>
      </c>
      <c r="B161" s="54"/>
      <c r="C161" s="55" t="s">
        <v>144</v>
      </c>
      <c r="D161" s="56"/>
      <c r="E161" s="56"/>
      <c r="F161" s="56"/>
      <c r="G161" s="56"/>
      <c r="H161" s="56"/>
      <c r="I161" s="57"/>
      <c r="J161" s="58" t="s">
        <v>140</v>
      </c>
      <c r="K161" s="58"/>
      <c r="L161" s="58"/>
      <c r="M161" s="58"/>
      <c r="N161" s="58"/>
      <c r="O161" s="59" t="s">
        <v>151</v>
      </c>
      <c r="P161" s="60"/>
      <c r="Q161" s="60"/>
      <c r="R161" s="60"/>
      <c r="S161" s="60"/>
      <c r="T161" s="60"/>
      <c r="U161" s="60"/>
      <c r="V161" s="60"/>
      <c r="W161" s="60"/>
      <c r="X161" s="60"/>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c r="BO161" s="61"/>
      <c r="BP161" s="61"/>
      <c r="BQ161" s="62"/>
      <c r="BR161" s="37"/>
      <c r="BS161" s="37"/>
      <c r="BT161" s="37"/>
      <c r="BU161" s="37"/>
      <c r="BV161" s="37"/>
      <c r="BW161" s="37"/>
      <c r="BX161" s="37"/>
      <c r="BY161" s="37"/>
      <c r="BZ161" s="38"/>
    </row>
    <row r="162" spans="1:78" s="39" customFormat="1" ht="60" customHeight="1" x14ac:dyDescent="0.2">
      <c r="A162" s="54">
        <v>6</v>
      </c>
      <c r="B162" s="54"/>
      <c r="C162" s="55" t="s">
        <v>145</v>
      </c>
      <c r="D162" s="56"/>
      <c r="E162" s="56"/>
      <c r="F162" s="56"/>
      <c r="G162" s="56"/>
      <c r="H162" s="56"/>
      <c r="I162" s="57"/>
      <c r="J162" s="58" t="s">
        <v>140</v>
      </c>
      <c r="K162" s="58"/>
      <c r="L162" s="58"/>
      <c r="M162" s="58"/>
      <c r="N162" s="58"/>
      <c r="O162" s="59" t="s">
        <v>156</v>
      </c>
      <c r="P162" s="60"/>
      <c r="Q162" s="60"/>
      <c r="R162" s="60"/>
      <c r="S162" s="60"/>
      <c r="T162" s="60"/>
      <c r="U162" s="60"/>
      <c r="V162" s="60"/>
      <c r="W162" s="60"/>
      <c r="X162" s="60"/>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2"/>
      <c r="BR162" s="37"/>
      <c r="BS162" s="37"/>
      <c r="BT162" s="37"/>
      <c r="BU162" s="37"/>
      <c r="BV162" s="37"/>
      <c r="BW162" s="37"/>
      <c r="BX162" s="37"/>
      <c r="BY162" s="37"/>
      <c r="BZ162" s="38"/>
    </row>
    <row r="163" spans="1:78" ht="15.75" x14ac:dyDescent="0.2">
      <c r="A163" s="29"/>
      <c r="B163" s="29"/>
      <c r="C163" s="30"/>
      <c r="D163" s="30"/>
      <c r="E163" s="30"/>
      <c r="F163" s="30"/>
      <c r="G163" s="30"/>
      <c r="H163" s="30"/>
      <c r="I163" s="30"/>
      <c r="J163" s="30"/>
      <c r="K163" s="30"/>
      <c r="L163" s="30"/>
      <c r="M163" s="30"/>
      <c r="N163" s="30"/>
      <c r="O163" s="30"/>
      <c r="P163" s="30"/>
      <c r="Q163" s="30"/>
      <c r="R163" s="30"/>
      <c r="S163" s="30"/>
      <c r="T163" s="30"/>
      <c r="U163" s="30"/>
      <c r="V163" s="30"/>
      <c r="W163" s="30"/>
      <c r="X163" s="30"/>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2"/>
      <c r="AY163" s="32"/>
      <c r="AZ163" s="32"/>
      <c r="BA163" s="32"/>
      <c r="BB163" s="32"/>
      <c r="BC163" s="32"/>
      <c r="BD163" s="32"/>
      <c r="BE163" s="32"/>
      <c r="BF163" s="32"/>
      <c r="BG163" s="32"/>
      <c r="BH163" s="32"/>
      <c r="BI163" s="32"/>
      <c r="BJ163" s="32"/>
      <c r="BK163" s="32"/>
      <c r="BL163" s="32"/>
      <c r="BM163" s="32"/>
      <c r="BN163" s="32"/>
      <c r="BO163" s="32"/>
      <c r="BP163" s="32"/>
      <c r="BQ163" s="32"/>
      <c r="BR163" s="28"/>
      <c r="BS163" s="28"/>
      <c r="BT163" s="28"/>
      <c r="BU163" s="28"/>
      <c r="BV163" s="28"/>
      <c r="BW163" s="28"/>
      <c r="BX163" s="28"/>
      <c r="BY163" s="28"/>
      <c r="BZ163" s="24"/>
    </row>
    <row r="164" spans="1:78" ht="16.149999999999999" customHeight="1" x14ac:dyDescent="0.2">
      <c r="A164" s="52" t="s">
        <v>157</v>
      </c>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row>
    <row r="165" spans="1:78" ht="332.85" customHeight="1" x14ac:dyDescent="0.2">
      <c r="A165" s="63" t="s">
        <v>158</v>
      </c>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row>
    <row r="166" spans="1:78" ht="15.75" x14ac:dyDescent="0.2">
      <c r="A166" s="29"/>
      <c r="B166" s="29"/>
      <c r="C166" s="30"/>
      <c r="D166" s="30"/>
      <c r="E166" s="30"/>
      <c r="F166" s="30"/>
      <c r="G166" s="30"/>
      <c r="H166" s="30"/>
      <c r="I166" s="30"/>
      <c r="J166" s="30"/>
      <c r="K166" s="30"/>
      <c r="L166" s="30"/>
      <c r="M166" s="30"/>
      <c r="N166" s="30"/>
      <c r="O166" s="30"/>
      <c r="P166" s="30"/>
      <c r="Q166" s="30"/>
      <c r="R166" s="30"/>
      <c r="S166" s="30"/>
      <c r="T166" s="30"/>
      <c r="U166" s="30"/>
      <c r="V166" s="30"/>
      <c r="W166" s="30"/>
      <c r="X166" s="30"/>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2"/>
      <c r="AY166" s="32"/>
      <c r="AZ166" s="32"/>
      <c r="BA166" s="32"/>
      <c r="BB166" s="32"/>
      <c r="BC166" s="32"/>
      <c r="BD166" s="32"/>
      <c r="BE166" s="32"/>
      <c r="BF166" s="32"/>
      <c r="BG166" s="32"/>
      <c r="BH166" s="32"/>
      <c r="BI166" s="32"/>
      <c r="BJ166" s="32"/>
      <c r="BK166" s="32"/>
      <c r="BL166" s="32"/>
      <c r="BM166" s="32"/>
      <c r="BN166" s="32"/>
      <c r="BO166" s="32"/>
      <c r="BP166" s="32"/>
      <c r="BQ166" s="32"/>
      <c r="BR166" s="28"/>
      <c r="BS166" s="28"/>
      <c r="BT166" s="28"/>
      <c r="BU166" s="28"/>
      <c r="BV166" s="28"/>
      <c r="BW166" s="28"/>
      <c r="BX166" s="28"/>
      <c r="BY166" s="28"/>
      <c r="BZ166" s="24"/>
    </row>
    <row r="167" spans="1:78" ht="16.149999999999999" customHeight="1" x14ac:dyDescent="0.2">
      <c r="A167" s="52" t="s">
        <v>159</v>
      </c>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row>
    <row r="168" spans="1:78" ht="85.7" customHeight="1" x14ac:dyDescent="0.2">
      <c r="A168" s="53" t="s">
        <v>160</v>
      </c>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c r="BK168" s="53"/>
      <c r="BL168" s="53"/>
      <c r="BM168" s="53"/>
      <c r="BN168" s="53"/>
      <c r="BO168" s="53"/>
      <c r="BP168" s="53"/>
      <c r="BQ168" s="53"/>
    </row>
    <row r="169" spans="1:78" ht="16.149999999999999" customHeight="1" x14ac:dyDescent="0.2">
      <c r="A169" s="40"/>
      <c r="B169" s="40"/>
      <c r="C169" s="40"/>
      <c r="D169" s="40"/>
      <c r="E169" s="40"/>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row>
    <row r="170" spans="1:78" ht="12.2" customHeight="1" x14ac:dyDescent="0.2">
      <c r="A170" s="41" t="s">
        <v>161</v>
      </c>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row>
    <row r="171" spans="1:78" ht="12.2" customHeight="1" x14ac:dyDescent="0.2">
      <c r="A171" s="41" t="s">
        <v>162</v>
      </c>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row>
    <row r="172" spans="1:78" s="41" customFormat="1" ht="12.2" customHeight="1" x14ac:dyDescent="0.2">
      <c r="A172" s="41" t="s">
        <v>163</v>
      </c>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row>
    <row r="173" spans="1:78" ht="16.149999999999999" customHeight="1" x14ac:dyDescent="0.25">
      <c r="A173" s="43"/>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row>
    <row r="174" spans="1:78" ht="42" customHeight="1" x14ac:dyDescent="0.25">
      <c r="A174" s="46" t="s">
        <v>164</v>
      </c>
      <c r="B174" s="47"/>
      <c r="C174" s="47"/>
      <c r="D174" s="47"/>
      <c r="E174" s="47"/>
      <c r="F174" s="47"/>
      <c r="G174" s="47"/>
      <c r="H174" s="47"/>
      <c r="I174" s="47"/>
      <c r="J174" s="47"/>
      <c r="K174" s="47"/>
      <c r="L174" s="47"/>
      <c r="M174" s="47"/>
      <c r="N174" s="47"/>
      <c r="O174" s="47"/>
      <c r="P174" s="47"/>
      <c r="Q174" s="47"/>
      <c r="R174" s="47"/>
      <c r="S174" s="47"/>
      <c r="T174" s="47"/>
      <c r="U174" s="47"/>
      <c r="V174" s="47"/>
      <c r="W174" s="48"/>
      <c r="X174" s="48"/>
      <c r="Y174" s="48"/>
      <c r="Z174" s="48"/>
      <c r="AA174" s="48"/>
      <c r="AB174" s="48"/>
      <c r="AC174" s="48"/>
      <c r="AD174" s="48"/>
      <c r="AE174" s="48"/>
      <c r="AF174" s="48"/>
      <c r="AG174" s="48"/>
      <c r="AH174" s="48"/>
      <c r="AI174" s="48"/>
      <c r="AJ174" s="48"/>
      <c r="AK174" s="48"/>
      <c r="AL174" s="48"/>
      <c r="AM174" s="48"/>
      <c r="AN174" s="44"/>
      <c r="AO174" s="44"/>
      <c r="AP174" s="49" t="s">
        <v>165</v>
      </c>
      <c r="AQ174" s="50"/>
      <c r="AR174" s="50"/>
      <c r="AS174" s="50"/>
      <c r="AT174" s="50"/>
      <c r="AU174" s="50"/>
      <c r="AV174" s="50"/>
      <c r="AW174" s="50"/>
      <c r="AX174" s="50"/>
      <c r="AY174" s="50"/>
      <c r="AZ174" s="50"/>
      <c r="BA174" s="50"/>
      <c r="BB174" s="50"/>
      <c r="BC174" s="50"/>
      <c r="BD174" s="50"/>
      <c r="BE174" s="50"/>
      <c r="BF174" s="50"/>
      <c r="BG174" s="50"/>
      <c r="BH174" s="50"/>
    </row>
    <row r="175" spans="1:78" x14ac:dyDescent="0.2">
      <c r="W175" s="51" t="s">
        <v>166</v>
      </c>
      <c r="X175" s="51"/>
      <c r="Y175" s="51"/>
      <c r="Z175" s="51"/>
      <c r="AA175" s="51"/>
      <c r="AB175" s="51"/>
      <c r="AC175" s="51"/>
      <c r="AD175" s="51"/>
      <c r="AE175" s="51"/>
      <c r="AF175" s="51"/>
      <c r="AG175" s="51"/>
      <c r="AH175" s="51"/>
      <c r="AI175" s="51"/>
      <c r="AJ175" s="51"/>
      <c r="AK175" s="51"/>
      <c r="AL175" s="51"/>
      <c r="AM175" s="51"/>
      <c r="AN175" s="45"/>
      <c r="AO175" s="45"/>
      <c r="AP175" s="51" t="s">
        <v>167</v>
      </c>
      <c r="AQ175" s="51"/>
      <c r="AR175" s="51"/>
      <c r="AS175" s="51"/>
      <c r="AT175" s="51"/>
      <c r="AU175" s="51"/>
      <c r="AV175" s="51"/>
      <c r="AW175" s="51"/>
      <c r="AX175" s="51"/>
      <c r="AY175" s="51"/>
      <c r="AZ175" s="51"/>
      <c r="BA175" s="51"/>
      <c r="BB175" s="51"/>
      <c r="BC175" s="51"/>
      <c r="BD175" s="51"/>
      <c r="BE175" s="51"/>
      <c r="BF175" s="51"/>
      <c r="BG175" s="51"/>
      <c r="BH175" s="51"/>
    </row>
    <row r="178" spans="1:60" ht="47.1" customHeight="1" x14ac:dyDescent="0.25">
      <c r="A178" s="46" t="s">
        <v>168</v>
      </c>
      <c r="B178" s="47"/>
      <c r="C178" s="47"/>
      <c r="D178" s="47"/>
      <c r="E178" s="47"/>
      <c r="F178" s="47"/>
      <c r="G178" s="47"/>
      <c r="H178" s="47"/>
      <c r="I178" s="47"/>
      <c r="J178" s="47"/>
      <c r="K178" s="47"/>
      <c r="L178" s="47"/>
      <c r="M178" s="47"/>
      <c r="N178" s="47"/>
      <c r="O178" s="47"/>
      <c r="P178" s="47"/>
      <c r="Q178" s="47"/>
      <c r="R178" s="47"/>
      <c r="S178" s="47"/>
      <c r="T178" s="47"/>
      <c r="U178" s="47"/>
      <c r="V178" s="47"/>
      <c r="W178" s="48"/>
      <c r="X178" s="48"/>
      <c r="Y178" s="48"/>
      <c r="Z178" s="48"/>
      <c r="AA178" s="48"/>
      <c r="AB178" s="48"/>
      <c r="AC178" s="48"/>
      <c r="AD178" s="48"/>
      <c r="AE178" s="48"/>
      <c r="AF178" s="48"/>
      <c r="AG178" s="48"/>
      <c r="AH178" s="48"/>
      <c r="AI178" s="48"/>
      <c r="AJ178" s="48"/>
      <c r="AK178" s="48"/>
      <c r="AL178" s="48"/>
      <c r="AM178" s="48"/>
      <c r="AN178" s="44"/>
      <c r="AO178" s="44"/>
      <c r="AP178" s="49" t="s">
        <v>169</v>
      </c>
      <c r="AQ178" s="50"/>
      <c r="AR178" s="50"/>
      <c r="AS178" s="50"/>
      <c r="AT178" s="50"/>
      <c r="AU178" s="50"/>
      <c r="AV178" s="50"/>
      <c r="AW178" s="50"/>
      <c r="AX178" s="50"/>
      <c r="AY178" s="50"/>
      <c r="AZ178" s="50"/>
      <c r="BA178" s="50"/>
      <c r="BB178" s="50"/>
      <c r="BC178" s="50"/>
      <c r="BD178" s="50"/>
      <c r="BE178" s="50"/>
      <c r="BF178" s="50"/>
      <c r="BG178" s="50"/>
      <c r="BH178" s="50"/>
    </row>
    <row r="179" spans="1:60" x14ac:dyDescent="0.2">
      <c r="W179" s="51" t="s">
        <v>166</v>
      </c>
      <c r="X179" s="51"/>
      <c r="Y179" s="51"/>
      <c r="Z179" s="51"/>
      <c r="AA179" s="51"/>
      <c r="AB179" s="51"/>
      <c r="AC179" s="51"/>
      <c r="AD179" s="51"/>
      <c r="AE179" s="51"/>
      <c r="AF179" s="51"/>
      <c r="AG179" s="51"/>
      <c r="AH179" s="51"/>
      <c r="AI179" s="51"/>
      <c r="AJ179" s="51"/>
      <c r="AK179" s="51"/>
      <c r="AL179" s="51"/>
      <c r="AM179" s="51"/>
      <c r="AN179" s="45"/>
      <c r="AO179" s="45"/>
      <c r="AP179" s="51" t="s">
        <v>167</v>
      </c>
      <c r="AQ179" s="51"/>
      <c r="AR179" s="51"/>
      <c r="AS179" s="51"/>
      <c r="AT179" s="51"/>
      <c r="AU179" s="51"/>
      <c r="AV179" s="51"/>
      <c r="AW179" s="51"/>
      <c r="AX179" s="51"/>
      <c r="AY179" s="51"/>
      <c r="AZ179" s="51"/>
      <c r="BA179" s="51"/>
      <c r="BB179" s="51"/>
      <c r="BC179" s="51"/>
      <c r="BD179" s="51"/>
      <c r="BE179" s="51"/>
      <c r="BF179" s="51"/>
      <c r="BG179" s="51"/>
      <c r="BH179" s="51"/>
    </row>
  </sheetData>
  <mergeCells count="921">
    <mergeCell ref="AO2:BL6"/>
    <mergeCell ref="A7:BL7"/>
    <mergeCell ref="A8:BL8"/>
    <mergeCell ref="A9:BL9"/>
    <mergeCell ref="A10:BL10"/>
    <mergeCell ref="A11:BL1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A23:BL23"/>
    <mergeCell ref="A24:F24"/>
    <mergeCell ref="G24:BL24"/>
    <mergeCell ref="A25:F25"/>
    <mergeCell ref="G25:BL25"/>
    <mergeCell ref="A26:F26"/>
    <mergeCell ref="G26:BL26"/>
    <mergeCell ref="B20:L20"/>
    <mergeCell ref="N20:Y20"/>
    <mergeCell ref="AA20:AI20"/>
    <mergeCell ref="AK20:BC20"/>
    <mergeCell ref="BE20:BL20"/>
    <mergeCell ref="B21:L21"/>
    <mergeCell ref="N21:Y21"/>
    <mergeCell ref="AA21:AI21"/>
    <mergeCell ref="AK21:BC21"/>
    <mergeCell ref="BE21:BL21"/>
    <mergeCell ref="A31:BL31"/>
    <mergeCell ref="A32:BL32"/>
    <mergeCell ref="A34:BL34"/>
    <mergeCell ref="A35:F35"/>
    <mergeCell ref="G35:BL35"/>
    <mergeCell ref="A36:F36"/>
    <mergeCell ref="G36:BL36"/>
    <mergeCell ref="A27:F27"/>
    <mergeCell ref="G27:BL27"/>
    <mergeCell ref="A28:F28"/>
    <mergeCell ref="G28:BL28"/>
    <mergeCell ref="A29:F29"/>
    <mergeCell ref="G29:BL29"/>
    <mergeCell ref="A40:F40"/>
    <mergeCell ref="G40:BL40"/>
    <mergeCell ref="A41:F41"/>
    <mergeCell ref="G41:BL41"/>
    <mergeCell ref="A42:F42"/>
    <mergeCell ref="G42:BL42"/>
    <mergeCell ref="A37:F37"/>
    <mergeCell ref="G37:BL37"/>
    <mergeCell ref="A38:F38"/>
    <mergeCell ref="G38:BL38"/>
    <mergeCell ref="A39:F39"/>
    <mergeCell ref="G39:BL39"/>
    <mergeCell ref="A43:F43"/>
    <mergeCell ref="G43:BL43"/>
    <mergeCell ref="A45:BQ45"/>
    <mergeCell ref="A46:BQ46"/>
    <mergeCell ref="A47:BQ47"/>
    <mergeCell ref="A48:B49"/>
    <mergeCell ref="C48:Z49"/>
    <mergeCell ref="AA48:AO48"/>
    <mergeCell ref="AP48:BC48"/>
    <mergeCell ref="BD48:BQ48"/>
    <mergeCell ref="BD49:BH49"/>
    <mergeCell ref="BI49:BM49"/>
    <mergeCell ref="BN49:BQ49"/>
    <mergeCell ref="A50:B50"/>
    <mergeCell ref="C50:Z50"/>
    <mergeCell ref="AA50:AE50"/>
    <mergeCell ref="AF50:AJ50"/>
    <mergeCell ref="AK50:AO50"/>
    <mergeCell ref="AP50:AT50"/>
    <mergeCell ref="AU50:AY50"/>
    <mergeCell ref="AA49:AE49"/>
    <mergeCell ref="AF49:AJ49"/>
    <mergeCell ref="AK49:AO49"/>
    <mergeCell ref="AP49:AT49"/>
    <mergeCell ref="AU49:AY49"/>
    <mergeCell ref="AZ49:BC49"/>
    <mergeCell ref="A52:B52"/>
    <mergeCell ref="C52:Z52"/>
    <mergeCell ref="AA52:AE52"/>
    <mergeCell ref="AF52:AJ52"/>
    <mergeCell ref="AK52:AO52"/>
    <mergeCell ref="AZ50:BC50"/>
    <mergeCell ref="BD50:BH50"/>
    <mergeCell ref="BI50:BM50"/>
    <mergeCell ref="BN50:BQ50"/>
    <mergeCell ref="A51:B51"/>
    <mergeCell ref="C51:Z51"/>
    <mergeCell ref="AA51:AE51"/>
    <mergeCell ref="AF51:AJ51"/>
    <mergeCell ref="AK51:AO51"/>
    <mergeCell ref="AP51:AT51"/>
    <mergeCell ref="AP52:AT52"/>
    <mergeCell ref="AU52:AY52"/>
    <mergeCell ref="AZ52:BC52"/>
    <mergeCell ref="BD52:BH52"/>
    <mergeCell ref="BI52:BM52"/>
    <mergeCell ref="BN52:BQ52"/>
    <mergeCell ref="AU51:AY51"/>
    <mergeCell ref="AZ51:BC51"/>
    <mergeCell ref="BD51:BH51"/>
    <mergeCell ref="BI51:BM51"/>
    <mergeCell ref="BN51:BQ51"/>
    <mergeCell ref="A54:B54"/>
    <mergeCell ref="C54:Z54"/>
    <mergeCell ref="AA54:AE54"/>
    <mergeCell ref="AF54:AJ54"/>
    <mergeCell ref="AK54:AO54"/>
    <mergeCell ref="A53:B53"/>
    <mergeCell ref="C53:Z53"/>
    <mergeCell ref="AA53:AE53"/>
    <mergeCell ref="AF53:AJ53"/>
    <mergeCell ref="AK53:AO53"/>
    <mergeCell ref="AP54:AT54"/>
    <mergeCell ref="AU54:AY54"/>
    <mergeCell ref="AZ54:BC54"/>
    <mergeCell ref="BD54:BH54"/>
    <mergeCell ref="BI54:BM54"/>
    <mergeCell ref="BN54:BQ54"/>
    <mergeCell ref="AU53:AY53"/>
    <mergeCell ref="AZ53:BC53"/>
    <mergeCell ref="BD53:BH53"/>
    <mergeCell ref="BI53:BM53"/>
    <mergeCell ref="BN53:BQ53"/>
    <mergeCell ref="AP53:AT53"/>
    <mergeCell ref="A56:B56"/>
    <mergeCell ref="C56:Z56"/>
    <mergeCell ref="AA56:AE56"/>
    <mergeCell ref="AF56:AJ56"/>
    <mergeCell ref="AK56:AO56"/>
    <mergeCell ref="A55:B55"/>
    <mergeCell ref="C55:Z55"/>
    <mergeCell ref="AA55:AE55"/>
    <mergeCell ref="AF55:AJ55"/>
    <mergeCell ref="AK55:AO55"/>
    <mergeCell ref="AP56:AT56"/>
    <mergeCell ref="AU56:AY56"/>
    <mergeCell ref="AZ56:BC56"/>
    <mergeCell ref="BD56:BH56"/>
    <mergeCell ref="BI56:BM56"/>
    <mergeCell ref="BN56:BQ56"/>
    <mergeCell ref="AU55:AY55"/>
    <mergeCell ref="AZ55:BC55"/>
    <mergeCell ref="BD55:BH55"/>
    <mergeCell ref="BI55:BM55"/>
    <mergeCell ref="BN55:BQ55"/>
    <mergeCell ref="AP55:AT55"/>
    <mergeCell ref="A63:B63"/>
    <mergeCell ref="C63:BQ63"/>
    <mergeCell ref="A64:B64"/>
    <mergeCell ref="C64:BQ64"/>
    <mergeCell ref="A65:B65"/>
    <mergeCell ref="C65:BQ65"/>
    <mergeCell ref="A58:BQ58"/>
    <mergeCell ref="A60:B60"/>
    <mergeCell ref="C60:BQ60"/>
    <mergeCell ref="A61:B61"/>
    <mergeCell ref="C61:BQ61"/>
    <mergeCell ref="A62:B62"/>
    <mergeCell ref="C62:BQ62"/>
    <mergeCell ref="A66:B66"/>
    <mergeCell ref="C66:BQ66"/>
    <mergeCell ref="A68:BN68"/>
    <mergeCell ref="A69:BN69"/>
    <mergeCell ref="A70:B71"/>
    <mergeCell ref="C70:R71"/>
    <mergeCell ref="S70:AH70"/>
    <mergeCell ref="AI70:AX70"/>
    <mergeCell ref="AY70:BN70"/>
    <mergeCell ref="S71:W71"/>
    <mergeCell ref="BD71:BH71"/>
    <mergeCell ref="BI71:BN71"/>
    <mergeCell ref="A72:B72"/>
    <mergeCell ref="C72:R72"/>
    <mergeCell ref="S72:W72"/>
    <mergeCell ref="X72:AB72"/>
    <mergeCell ref="AC72:AH72"/>
    <mergeCell ref="AI72:AM72"/>
    <mergeCell ref="AN72:AR72"/>
    <mergeCell ref="AS72:AX72"/>
    <mergeCell ref="X71:AB71"/>
    <mergeCell ref="AC71:AH71"/>
    <mergeCell ref="AI71:AM71"/>
    <mergeCell ref="AN71:AR71"/>
    <mergeCell ref="AS71:AX71"/>
    <mergeCell ref="AY71:BC71"/>
    <mergeCell ref="AY72:BC72"/>
    <mergeCell ref="BD72:BH72"/>
    <mergeCell ref="BI72:BN72"/>
    <mergeCell ref="A73:B73"/>
    <mergeCell ref="C73:R73"/>
    <mergeCell ref="S73:W73"/>
    <mergeCell ref="X73:AB73"/>
    <mergeCell ref="AC73:AH73"/>
    <mergeCell ref="AI73:AM73"/>
    <mergeCell ref="AN73:AR73"/>
    <mergeCell ref="AN74:AR74"/>
    <mergeCell ref="AS74:AX74"/>
    <mergeCell ref="AY74:BC74"/>
    <mergeCell ref="BD74:BH74"/>
    <mergeCell ref="BI74:BN74"/>
    <mergeCell ref="A76:BQ76"/>
    <mergeCell ref="AS73:AX73"/>
    <mergeCell ref="AY73:BC73"/>
    <mergeCell ref="BD73:BH73"/>
    <mergeCell ref="BI73:BN73"/>
    <mergeCell ref="A74:B74"/>
    <mergeCell ref="C74:R74"/>
    <mergeCell ref="S74:W74"/>
    <mergeCell ref="X74:AB74"/>
    <mergeCell ref="AC74:AH74"/>
    <mergeCell ref="AI74:AM74"/>
    <mergeCell ref="A77:BQ77"/>
    <mergeCell ref="A79:B80"/>
    <mergeCell ref="C79:I80"/>
    <mergeCell ref="J79:N80"/>
    <mergeCell ref="O79:X80"/>
    <mergeCell ref="Y79:AM79"/>
    <mergeCell ref="AN79:BB79"/>
    <mergeCell ref="BC79:BQ79"/>
    <mergeCell ref="Y80:AC80"/>
    <mergeCell ref="AD80:AH80"/>
    <mergeCell ref="BM80:BQ80"/>
    <mergeCell ref="A81:B81"/>
    <mergeCell ref="C81:I81"/>
    <mergeCell ref="J81:N81"/>
    <mergeCell ref="O81:X81"/>
    <mergeCell ref="Y81:AC81"/>
    <mergeCell ref="AD81:AH81"/>
    <mergeCell ref="AI81:AM81"/>
    <mergeCell ref="AN81:AR81"/>
    <mergeCell ref="AS81:AW81"/>
    <mergeCell ref="AI80:AM80"/>
    <mergeCell ref="AN80:AR80"/>
    <mergeCell ref="AS80:AW80"/>
    <mergeCell ref="AX80:BB80"/>
    <mergeCell ref="BC80:BG80"/>
    <mergeCell ref="BH80:BL80"/>
    <mergeCell ref="AX81:BB81"/>
    <mergeCell ref="BC81:BG81"/>
    <mergeCell ref="BH81:BL81"/>
    <mergeCell ref="BM81:BQ81"/>
    <mergeCell ref="A82:B82"/>
    <mergeCell ref="C82:I82"/>
    <mergeCell ref="J82:N82"/>
    <mergeCell ref="O82:X82"/>
    <mergeCell ref="Y82:AC82"/>
    <mergeCell ref="AD82:AH82"/>
    <mergeCell ref="BM82:BQ82"/>
    <mergeCell ref="A83:B83"/>
    <mergeCell ref="C83:I83"/>
    <mergeCell ref="J83:N83"/>
    <mergeCell ref="O83:X83"/>
    <mergeCell ref="Y83:AC83"/>
    <mergeCell ref="AD83:AH83"/>
    <mergeCell ref="AI83:AM83"/>
    <mergeCell ref="AN83:AR83"/>
    <mergeCell ref="AS83:AW83"/>
    <mergeCell ref="AI82:AM82"/>
    <mergeCell ref="AN82:AR82"/>
    <mergeCell ref="AS82:AW82"/>
    <mergeCell ref="AX82:BB82"/>
    <mergeCell ref="BC82:BG82"/>
    <mergeCell ref="BH82:BL82"/>
    <mergeCell ref="AX83:BB83"/>
    <mergeCell ref="BC83:BG83"/>
    <mergeCell ref="BH83:BL83"/>
    <mergeCell ref="BM83:BQ83"/>
    <mergeCell ref="A84:B84"/>
    <mergeCell ref="C84:I84"/>
    <mergeCell ref="J84:N84"/>
    <mergeCell ref="O84:X84"/>
    <mergeCell ref="Y84:AC84"/>
    <mergeCell ref="AD84:AH84"/>
    <mergeCell ref="BM84:BQ84"/>
    <mergeCell ref="A85:B85"/>
    <mergeCell ref="C85:I85"/>
    <mergeCell ref="J85:N85"/>
    <mergeCell ref="O85:X85"/>
    <mergeCell ref="Y85:AC85"/>
    <mergeCell ref="AD85:AH85"/>
    <mergeCell ref="AI85:AM85"/>
    <mergeCell ref="AN85:AR85"/>
    <mergeCell ref="AS85:AW85"/>
    <mergeCell ref="AI84:AM84"/>
    <mergeCell ref="AN84:AR84"/>
    <mergeCell ref="AS84:AW84"/>
    <mergeCell ref="AX84:BB84"/>
    <mergeCell ref="BC84:BG84"/>
    <mergeCell ref="BH84:BL84"/>
    <mergeCell ref="AX85:BB85"/>
    <mergeCell ref="BC85:BG85"/>
    <mergeCell ref="BH85:BL85"/>
    <mergeCell ref="BM85:BQ85"/>
    <mergeCell ref="A86:B86"/>
    <mergeCell ref="C86:I86"/>
    <mergeCell ref="J86:N86"/>
    <mergeCell ref="O86:X86"/>
    <mergeCell ref="Y86:AC86"/>
    <mergeCell ref="AD86:AH86"/>
    <mergeCell ref="BM86:BQ86"/>
    <mergeCell ref="A87:B87"/>
    <mergeCell ref="C87:I87"/>
    <mergeCell ref="J87:N87"/>
    <mergeCell ref="O87:X87"/>
    <mergeCell ref="Y87:AC87"/>
    <mergeCell ref="AD87:AH87"/>
    <mergeCell ref="AI87:AM87"/>
    <mergeCell ref="AN87:AR87"/>
    <mergeCell ref="AS87:AW87"/>
    <mergeCell ref="AI86:AM86"/>
    <mergeCell ref="AN86:AR86"/>
    <mergeCell ref="AS86:AW86"/>
    <mergeCell ref="AX86:BB86"/>
    <mergeCell ref="BC86:BG86"/>
    <mergeCell ref="BH86:BL86"/>
    <mergeCell ref="AX87:BB87"/>
    <mergeCell ref="BC87:BG87"/>
    <mergeCell ref="BH87:BL87"/>
    <mergeCell ref="BM87:BQ87"/>
    <mergeCell ref="A88:B88"/>
    <mergeCell ref="C88:I88"/>
    <mergeCell ref="J88:N88"/>
    <mergeCell ref="O88:X88"/>
    <mergeCell ref="Y88:AC88"/>
    <mergeCell ref="AD88:AH88"/>
    <mergeCell ref="BM88:BQ88"/>
    <mergeCell ref="A89:B89"/>
    <mergeCell ref="C89:I89"/>
    <mergeCell ref="J89:N89"/>
    <mergeCell ref="O89:X89"/>
    <mergeCell ref="Y89:AC89"/>
    <mergeCell ref="AD89:AH89"/>
    <mergeCell ref="AI89:AM89"/>
    <mergeCell ref="AN89:AR89"/>
    <mergeCell ref="AS89:AW89"/>
    <mergeCell ref="AI88:AM88"/>
    <mergeCell ref="AN88:AR88"/>
    <mergeCell ref="AS88:AW88"/>
    <mergeCell ref="AX88:BB88"/>
    <mergeCell ref="BC88:BG88"/>
    <mergeCell ref="BH88:BL88"/>
    <mergeCell ref="AX89:BB89"/>
    <mergeCell ref="BC89:BG89"/>
    <mergeCell ref="BH89:BL89"/>
    <mergeCell ref="BM89:BQ89"/>
    <mergeCell ref="A90:B90"/>
    <mergeCell ref="C90:I90"/>
    <mergeCell ref="J90:N90"/>
    <mergeCell ref="O90:X90"/>
    <mergeCell ref="Y90:AC90"/>
    <mergeCell ref="AD90:AH90"/>
    <mergeCell ref="BM90:BQ90"/>
    <mergeCell ref="A91:B91"/>
    <mergeCell ref="C91:I91"/>
    <mergeCell ref="J91:N91"/>
    <mergeCell ref="O91:X91"/>
    <mergeCell ref="Y91:AC91"/>
    <mergeCell ref="AD91:AH91"/>
    <mergeCell ref="AI91:AM91"/>
    <mergeCell ref="AN91:AR91"/>
    <mergeCell ref="AS91:AW91"/>
    <mergeCell ref="AI90:AM90"/>
    <mergeCell ref="AN90:AR90"/>
    <mergeCell ref="AS90:AW90"/>
    <mergeCell ref="AX90:BB90"/>
    <mergeCell ref="BC90:BG90"/>
    <mergeCell ref="BH90:BL90"/>
    <mergeCell ref="AX91:BB91"/>
    <mergeCell ref="BC91:BG91"/>
    <mergeCell ref="BH91:BL91"/>
    <mergeCell ref="BM91:BQ91"/>
    <mergeCell ref="A92:B92"/>
    <mergeCell ref="C92:I92"/>
    <mergeCell ref="J92:N92"/>
    <mergeCell ref="O92:X92"/>
    <mergeCell ref="Y92:AC92"/>
    <mergeCell ref="AD92:AH92"/>
    <mergeCell ref="BM92:BQ92"/>
    <mergeCell ref="A93:B93"/>
    <mergeCell ref="C93:I93"/>
    <mergeCell ref="J93:N93"/>
    <mergeCell ref="O93:X93"/>
    <mergeCell ref="Y93:AC93"/>
    <mergeCell ref="AD93:AH93"/>
    <mergeCell ref="AI93:AM93"/>
    <mergeCell ref="AN93:AR93"/>
    <mergeCell ref="AS93:AW93"/>
    <mergeCell ref="AI92:AM92"/>
    <mergeCell ref="AN92:AR92"/>
    <mergeCell ref="AS92:AW92"/>
    <mergeCell ref="AX92:BB92"/>
    <mergeCell ref="BC92:BG92"/>
    <mergeCell ref="BH92:BL92"/>
    <mergeCell ref="AX93:BB93"/>
    <mergeCell ref="BC93:BG93"/>
    <mergeCell ref="BH93:BL93"/>
    <mergeCell ref="BM93:BQ93"/>
    <mergeCell ref="A94:B94"/>
    <mergeCell ref="C94:I94"/>
    <mergeCell ref="J94:N94"/>
    <mergeCell ref="O94:X94"/>
    <mergeCell ref="Y94:AC94"/>
    <mergeCell ref="AD94:AH94"/>
    <mergeCell ref="BM94:BQ94"/>
    <mergeCell ref="A95:B95"/>
    <mergeCell ref="C95:I95"/>
    <mergeCell ref="J95:N95"/>
    <mergeCell ref="O95:X95"/>
    <mergeCell ref="Y95:AC95"/>
    <mergeCell ref="AD95:AH95"/>
    <mergeCell ref="AI95:AM95"/>
    <mergeCell ref="AN95:AR95"/>
    <mergeCell ref="AS95:AW95"/>
    <mergeCell ref="AI94:AM94"/>
    <mergeCell ref="AN94:AR94"/>
    <mergeCell ref="AS94:AW94"/>
    <mergeCell ref="AX94:BB94"/>
    <mergeCell ref="BC94:BG94"/>
    <mergeCell ref="BH94:BL94"/>
    <mergeCell ref="AX95:BB95"/>
    <mergeCell ref="BC95:BG95"/>
    <mergeCell ref="BH95:BL95"/>
    <mergeCell ref="BM95:BQ95"/>
    <mergeCell ref="A96:B96"/>
    <mergeCell ref="C96:I96"/>
    <mergeCell ref="J96:N96"/>
    <mergeCell ref="O96:X96"/>
    <mergeCell ref="Y96:AC96"/>
    <mergeCell ref="AD96:AH96"/>
    <mergeCell ref="BM96:BQ96"/>
    <mergeCell ref="A97:B97"/>
    <mergeCell ref="C97:I97"/>
    <mergeCell ref="J97:N97"/>
    <mergeCell ref="O97:X97"/>
    <mergeCell ref="Y97:AC97"/>
    <mergeCell ref="AD97:AH97"/>
    <mergeCell ref="AI97:AM97"/>
    <mergeCell ref="AN97:AR97"/>
    <mergeCell ref="AS97:AW97"/>
    <mergeCell ref="AI96:AM96"/>
    <mergeCell ref="AN96:AR96"/>
    <mergeCell ref="AS96:AW96"/>
    <mergeCell ref="AX96:BB96"/>
    <mergeCell ref="BC96:BG96"/>
    <mergeCell ref="BH96:BL96"/>
    <mergeCell ref="AX97:BB97"/>
    <mergeCell ref="BC97:BG97"/>
    <mergeCell ref="BH97:BL97"/>
    <mergeCell ref="BM97:BQ97"/>
    <mergeCell ref="A98:B98"/>
    <mergeCell ref="C98:I98"/>
    <mergeCell ref="J98:N98"/>
    <mergeCell ref="O98:X98"/>
    <mergeCell ref="Y98:AC98"/>
    <mergeCell ref="AD98:AH98"/>
    <mergeCell ref="BM98:BQ98"/>
    <mergeCell ref="A99:B99"/>
    <mergeCell ref="C99:I99"/>
    <mergeCell ref="J99:N99"/>
    <mergeCell ref="O99:X99"/>
    <mergeCell ref="Y99:AC99"/>
    <mergeCell ref="AD99:AH99"/>
    <mergeCell ref="AI99:AM99"/>
    <mergeCell ref="AN99:AR99"/>
    <mergeCell ref="AS99:AW99"/>
    <mergeCell ref="AI98:AM98"/>
    <mergeCell ref="AN98:AR98"/>
    <mergeCell ref="AS98:AW98"/>
    <mergeCell ref="AX98:BB98"/>
    <mergeCell ref="BC98:BG98"/>
    <mergeCell ref="BH98:BL98"/>
    <mergeCell ref="AX99:BB99"/>
    <mergeCell ref="BC99:BG99"/>
    <mergeCell ref="BH99:BL99"/>
    <mergeCell ref="BM99:BQ99"/>
    <mergeCell ref="A100:B100"/>
    <mergeCell ref="C100:I100"/>
    <mergeCell ref="J100:N100"/>
    <mergeCell ref="O100:X100"/>
    <mergeCell ref="Y100:AC100"/>
    <mergeCell ref="AD100:AH100"/>
    <mergeCell ref="BM100:BQ100"/>
    <mergeCell ref="A101:B101"/>
    <mergeCell ref="C101:I101"/>
    <mergeCell ref="J101:N101"/>
    <mergeCell ref="O101:X101"/>
    <mergeCell ref="Y101:AC101"/>
    <mergeCell ref="AD101:AH101"/>
    <mergeCell ref="AI101:AM101"/>
    <mergeCell ref="AN101:AR101"/>
    <mergeCell ref="AS101:AW101"/>
    <mergeCell ref="AI100:AM100"/>
    <mergeCell ref="AN100:AR100"/>
    <mergeCell ref="AS100:AW100"/>
    <mergeCell ref="AX100:BB100"/>
    <mergeCell ref="BC100:BG100"/>
    <mergeCell ref="BH100:BL100"/>
    <mergeCell ref="AX101:BB101"/>
    <mergeCell ref="BC101:BG101"/>
    <mergeCell ref="BH101:BL101"/>
    <mergeCell ref="BM101:BQ101"/>
    <mergeCell ref="A102:B102"/>
    <mergeCell ref="C102:I102"/>
    <mergeCell ref="J102:N102"/>
    <mergeCell ref="O102:X102"/>
    <mergeCell ref="Y102:AC102"/>
    <mergeCell ref="AD102:AH102"/>
    <mergeCell ref="BM102:BQ102"/>
    <mergeCell ref="A103:B103"/>
    <mergeCell ref="C103:I103"/>
    <mergeCell ref="J103:N103"/>
    <mergeCell ref="O103:X103"/>
    <mergeCell ref="Y103:AC103"/>
    <mergeCell ref="AD103:AH103"/>
    <mergeCell ref="AI103:AM103"/>
    <mergeCell ref="AN103:AR103"/>
    <mergeCell ref="AS103:AW103"/>
    <mergeCell ref="AI102:AM102"/>
    <mergeCell ref="AN102:AR102"/>
    <mergeCell ref="AS102:AW102"/>
    <mergeCell ref="AX102:BB102"/>
    <mergeCell ref="BC102:BG102"/>
    <mergeCell ref="BH102:BL102"/>
    <mergeCell ref="AX103:BB103"/>
    <mergeCell ref="BC103:BG103"/>
    <mergeCell ref="BH103:BL103"/>
    <mergeCell ref="BM103:BQ103"/>
    <mergeCell ref="A104:B104"/>
    <mergeCell ref="C104:I104"/>
    <mergeCell ref="J104:N104"/>
    <mergeCell ref="O104:X104"/>
    <mergeCell ref="Y104:AC104"/>
    <mergeCell ref="AD104:AH104"/>
    <mergeCell ref="BM104:BQ104"/>
    <mergeCell ref="A105:B105"/>
    <mergeCell ref="C105:I105"/>
    <mergeCell ref="J105:N105"/>
    <mergeCell ref="O105:X105"/>
    <mergeCell ref="Y105:AC105"/>
    <mergeCell ref="AD105:AH105"/>
    <mergeCell ref="AI105:AM105"/>
    <mergeCell ref="AN105:AR105"/>
    <mergeCell ref="AS105:AW105"/>
    <mergeCell ref="AI104:AM104"/>
    <mergeCell ref="AN104:AR104"/>
    <mergeCell ref="AS104:AW104"/>
    <mergeCell ref="AX104:BB104"/>
    <mergeCell ref="BC104:BG104"/>
    <mergeCell ref="BH104:BL104"/>
    <mergeCell ref="AX105:BB105"/>
    <mergeCell ref="BC105:BG105"/>
    <mergeCell ref="BH105:BL105"/>
    <mergeCell ref="BM105:BQ105"/>
    <mergeCell ref="A106:B106"/>
    <mergeCell ref="C106:I106"/>
    <mergeCell ref="J106:N106"/>
    <mergeCell ref="O106:X106"/>
    <mergeCell ref="Y106:AC106"/>
    <mergeCell ref="AD106:AH106"/>
    <mergeCell ref="BM106:BQ106"/>
    <mergeCell ref="A107:B107"/>
    <mergeCell ref="C107:I107"/>
    <mergeCell ref="J107:N107"/>
    <mergeCell ref="O107:X107"/>
    <mergeCell ref="Y107:AC107"/>
    <mergeCell ref="AD107:AH107"/>
    <mergeCell ref="AI107:AM107"/>
    <mergeCell ref="AN107:AR107"/>
    <mergeCell ref="AS107:AW107"/>
    <mergeCell ref="AI106:AM106"/>
    <mergeCell ref="AN106:AR106"/>
    <mergeCell ref="AS106:AW106"/>
    <mergeCell ref="AX106:BB106"/>
    <mergeCell ref="BC106:BG106"/>
    <mergeCell ref="BH106:BL106"/>
    <mergeCell ref="AX107:BB107"/>
    <mergeCell ref="BC107:BG107"/>
    <mergeCell ref="BH107:BL107"/>
    <mergeCell ref="BM107:BQ107"/>
    <mergeCell ref="A108:B108"/>
    <mergeCell ref="C108:I108"/>
    <mergeCell ref="J108:N108"/>
    <mergeCell ref="O108:X108"/>
    <mergeCell ref="Y108:AC108"/>
    <mergeCell ref="AD108:AH108"/>
    <mergeCell ref="BM108:BQ108"/>
    <mergeCell ref="A109:B109"/>
    <mergeCell ref="C109:I109"/>
    <mergeCell ref="J109:N109"/>
    <mergeCell ref="O109:X109"/>
    <mergeCell ref="Y109:AC109"/>
    <mergeCell ref="AD109:AH109"/>
    <mergeCell ref="AI109:AM109"/>
    <mergeCell ref="AN109:AR109"/>
    <mergeCell ref="AS109:AW109"/>
    <mergeCell ref="AI108:AM108"/>
    <mergeCell ref="AN108:AR108"/>
    <mergeCell ref="AS108:AW108"/>
    <mergeCell ref="AX108:BB108"/>
    <mergeCell ref="BC108:BG108"/>
    <mergeCell ref="BH108:BL108"/>
    <mergeCell ref="AX109:BB109"/>
    <mergeCell ref="BC109:BG109"/>
    <mergeCell ref="BH109:BL109"/>
    <mergeCell ref="BM109:BQ109"/>
    <mergeCell ref="A110:B110"/>
    <mergeCell ref="C110:I110"/>
    <mergeCell ref="J110:N110"/>
    <mergeCell ref="O110:X110"/>
    <mergeCell ref="Y110:AC110"/>
    <mergeCell ref="AD110:AH110"/>
    <mergeCell ref="BM110:BQ110"/>
    <mergeCell ref="A111:B111"/>
    <mergeCell ref="C111:I111"/>
    <mergeCell ref="J111:N111"/>
    <mergeCell ref="O111:X111"/>
    <mergeCell ref="Y111:AC111"/>
    <mergeCell ref="AD111:AH111"/>
    <mergeCell ref="AI111:AM111"/>
    <mergeCell ref="AN111:AR111"/>
    <mergeCell ref="AS111:AW111"/>
    <mergeCell ref="AI110:AM110"/>
    <mergeCell ref="AN110:AR110"/>
    <mergeCell ref="AS110:AW110"/>
    <mergeCell ref="AX110:BB110"/>
    <mergeCell ref="BC110:BG110"/>
    <mergeCell ref="BH110:BL110"/>
    <mergeCell ref="AX111:BB111"/>
    <mergeCell ref="BC111:BG111"/>
    <mergeCell ref="BH111:BL111"/>
    <mergeCell ref="BM111:BQ111"/>
    <mergeCell ref="A112:B112"/>
    <mergeCell ref="C112:I112"/>
    <mergeCell ref="J112:N112"/>
    <mergeCell ref="O112:X112"/>
    <mergeCell ref="Y112:AC112"/>
    <mergeCell ref="AD112:AH112"/>
    <mergeCell ref="BM112:BQ112"/>
    <mergeCell ref="A113:B113"/>
    <mergeCell ref="C113:I113"/>
    <mergeCell ref="J113:N113"/>
    <mergeCell ref="O113:X113"/>
    <mergeCell ref="Y113:AC113"/>
    <mergeCell ref="AD113:AH113"/>
    <mergeCell ref="AI113:AM113"/>
    <mergeCell ref="AN113:AR113"/>
    <mergeCell ref="AS113:AW113"/>
    <mergeCell ref="AI112:AM112"/>
    <mergeCell ref="AN112:AR112"/>
    <mergeCell ref="AS112:AW112"/>
    <mergeCell ref="AX112:BB112"/>
    <mergeCell ref="BC112:BG112"/>
    <mergeCell ref="BH112:BL112"/>
    <mergeCell ref="AX113:BB113"/>
    <mergeCell ref="BC113:BG113"/>
    <mergeCell ref="BH113:BL113"/>
    <mergeCell ref="BM113:BQ113"/>
    <mergeCell ref="A114:B114"/>
    <mergeCell ref="C114:I114"/>
    <mergeCell ref="J114:N114"/>
    <mergeCell ref="O114:X114"/>
    <mergeCell ref="Y114:AC114"/>
    <mergeCell ref="AD114:AH114"/>
    <mergeCell ref="BM114:BQ114"/>
    <mergeCell ref="A115:B115"/>
    <mergeCell ref="C115:I115"/>
    <mergeCell ref="J115:N115"/>
    <mergeCell ref="O115:X115"/>
    <mergeCell ref="Y115:AC115"/>
    <mergeCell ref="AD115:AH115"/>
    <mergeCell ref="AI115:AM115"/>
    <mergeCell ref="AN115:AR115"/>
    <mergeCell ref="AS115:AW115"/>
    <mergeCell ref="AI114:AM114"/>
    <mergeCell ref="AN114:AR114"/>
    <mergeCell ref="AS114:AW114"/>
    <mergeCell ref="AX114:BB114"/>
    <mergeCell ref="BC114:BG114"/>
    <mergeCell ref="BH114:BL114"/>
    <mergeCell ref="AX115:BB115"/>
    <mergeCell ref="BC115:BG115"/>
    <mergeCell ref="BH115:BL115"/>
    <mergeCell ref="BM115:BQ115"/>
    <mergeCell ref="A116:B116"/>
    <mergeCell ref="C116:I116"/>
    <mergeCell ref="J116:N116"/>
    <mergeCell ref="O116:X116"/>
    <mergeCell ref="Y116:AC116"/>
    <mergeCell ref="AD116:AH116"/>
    <mergeCell ref="BM116:BQ116"/>
    <mergeCell ref="A117:B117"/>
    <mergeCell ref="C117:I117"/>
    <mergeCell ref="J117:N117"/>
    <mergeCell ref="O117:X117"/>
    <mergeCell ref="Y117:AC117"/>
    <mergeCell ref="AD117:AH117"/>
    <mergeCell ref="AI117:AM117"/>
    <mergeCell ref="AN117:AR117"/>
    <mergeCell ref="AS117:AW117"/>
    <mergeCell ref="AI116:AM116"/>
    <mergeCell ref="AN116:AR116"/>
    <mergeCell ref="AS116:AW116"/>
    <mergeCell ref="AX116:BB116"/>
    <mergeCell ref="BC116:BG116"/>
    <mergeCell ref="BH116:BL116"/>
    <mergeCell ref="AX117:BB117"/>
    <mergeCell ref="BC117:BG117"/>
    <mergeCell ref="BH117:BL117"/>
    <mergeCell ref="BM117:BQ117"/>
    <mergeCell ref="A118:B118"/>
    <mergeCell ref="C118:I118"/>
    <mergeCell ref="J118:N118"/>
    <mergeCell ref="O118:X118"/>
    <mergeCell ref="Y118:AC118"/>
    <mergeCell ref="AD118:AH118"/>
    <mergeCell ref="BM118:BQ118"/>
    <mergeCell ref="A119:B119"/>
    <mergeCell ref="C119:I119"/>
    <mergeCell ref="J119:N119"/>
    <mergeCell ref="O119:X119"/>
    <mergeCell ref="Y119:AC119"/>
    <mergeCell ref="AD119:AH119"/>
    <mergeCell ref="AI119:AM119"/>
    <mergeCell ref="AN119:AR119"/>
    <mergeCell ref="AS119:AW119"/>
    <mergeCell ref="AI118:AM118"/>
    <mergeCell ref="AN118:AR118"/>
    <mergeCell ref="AS118:AW118"/>
    <mergeCell ref="AX118:BB118"/>
    <mergeCell ref="BC118:BG118"/>
    <mergeCell ref="BH118:BL118"/>
    <mergeCell ref="AX119:BB119"/>
    <mergeCell ref="BC119:BG119"/>
    <mergeCell ref="BH119:BL119"/>
    <mergeCell ref="BM119:BQ119"/>
    <mergeCell ref="A121:BQ121"/>
    <mergeCell ref="A123:B123"/>
    <mergeCell ref="C123:I123"/>
    <mergeCell ref="J123:N123"/>
    <mergeCell ref="O123:BQ123"/>
    <mergeCell ref="A126:B126"/>
    <mergeCell ref="C126:I126"/>
    <mergeCell ref="J126:N126"/>
    <mergeCell ref="O126:BQ126"/>
    <mergeCell ref="A127:B127"/>
    <mergeCell ref="C127:I127"/>
    <mergeCell ref="J127:N127"/>
    <mergeCell ref="O127:BQ127"/>
    <mergeCell ref="A124:B124"/>
    <mergeCell ref="C124:I124"/>
    <mergeCell ref="J124:N124"/>
    <mergeCell ref="O124:BQ124"/>
    <mergeCell ref="A125:B125"/>
    <mergeCell ref="C125:I125"/>
    <mergeCell ref="J125:N125"/>
    <mergeCell ref="O125:BQ125"/>
    <mergeCell ref="A130:B130"/>
    <mergeCell ref="C130:I130"/>
    <mergeCell ref="J130:N130"/>
    <mergeCell ref="O130:BQ130"/>
    <mergeCell ref="A131:B131"/>
    <mergeCell ref="C131:I131"/>
    <mergeCell ref="J131:N131"/>
    <mergeCell ref="O131:BQ131"/>
    <mergeCell ref="A128:B128"/>
    <mergeCell ref="C128:I128"/>
    <mergeCell ref="J128:N128"/>
    <mergeCell ref="O128:BQ128"/>
    <mergeCell ref="A129:B129"/>
    <mergeCell ref="C129:I129"/>
    <mergeCell ref="J129:N129"/>
    <mergeCell ref="O129:BQ129"/>
    <mergeCell ref="A134:B134"/>
    <mergeCell ref="C134:I134"/>
    <mergeCell ref="J134:N134"/>
    <mergeCell ref="O134:BQ134"/>
    <mergeCell ref="A135:B135"/>
    <mergeCell ref="C135:I135"/>
    <mergeCell ref="J135:N135"/>
    <mergeCell ref="O135:BQ135"/>
    <mergeCell ref="A132:B132"/>
    <mergeCell ref="C132:I132"/>
    <mergeCell ref="J132:N132"/>
    <mergeCell ref="O132:BQ132"/>
    <mergeCell ref="A133:B133"/>
    <mergeCell ref="C133:I133"/>
    <mergeCell ref="J133:N133"/>
    <mergeCell ref="O133:BQ133"/>
    <mergeCell ref="A138:B138"/>
    <mergeCell ref="C138:I138"/>
    <mergeCell ref="J138:N138"/>
    <mergeCell ref="O138:BQ138"/>
    <mergeCell ref="A139:B139"/>
    <mergeCell ref="C139:I139"/>
    <mergeCell ref="J139:N139"/>
    <mergeCell ref="O139:BQ139"/>
    <mergeCell ref="A136:B136"/>
    <mergeCell ref="C136:I136"/>
    <mergeCell ref="J136:N136"/>
    <mergeCell ref="O136:BQ136"/>
    <mergeCell ref="A137:B137"/>
    <mergeCell ref="C137:I137"/>
    <mergeCell ref="J137:N137"/>
    <mergeCell ref="O137:BQ137"/>
    <mergeCell ref="A142:B142"/>
    <mergeCell ref="C142:I142"/>
    <mergeCell ref="J142:N142"/>
    <mergeCell ref="O142:BQ142"/>
    <mergeCell ref="A143:B143"/>
    <mergeCell ref="C143:I143"/>
    <mergeCell ref="J143:N143"/>
    <mergeCell ref="O143:BQ143"/>
    <mergeCell ref="A140:B140"/>
    <mergeCell ref="C140:I140"/>
    <mergeCell ref="J140:N140"/>
    <mergeCell ref="O140:BQ140"/>
    <mergeCell ref="A141:B141"/>
    <mergeCell ref="C141:I141"/>
    <mergeCell ref="J141:N141"/>
    <mergeCell ref="O141:BQ141"/>
    <mergeCell ref="A146:B146"/>
    <mergeCell ref="C146:I146"/>
    <mergeCell ref="J146:N146"/>
    <mergeCell ref="O146:BQ146"/>
    <mergeCell ref="A147:B147"/>
    <mergeCell ref="C147:I147"/>
    <mergeCell ref="J147:N147"/>
    <mergeCell ref="O147:BQ147"/>
    <mergeCell ref="A144:B144"/>
    <mergeCell ref="C144:I144"/>
    <mergeCell ref="J144:N144"/>
    <mergeCell ref="O144:BQ144"/>
    <mergeCell ref="A145:B145"/>
    <mergeCell ref="C145:I145"/>
    <mergeCell ref="J145:N145"/>
    <mergeCell ref="O145:BQ145"/>
    <mergeCell ref="A150:B150"/>
    <mergeCell ref="C150:I150"/>
    <mergeCell ref="J150:N150"/>
    <mergeCell ref="O150:BQ150"/>
    <mergeCell ref="A151:B151"/>
    <mergeCell ref="C151:I151"/>
    <mergeCell ref="J151:N151"/>
    <mergeCell ref="O151:BQ151"/>
    <mergeCell ref="A148:B148"/>
    <mergeCell ref="C148:I148"/>
    <mergeCell ref="J148:N148"/>
    <mergeCell ref="O148:BQ148"/>
    <mergeCell ref="A149:B149"/>
    <mergeCell ref="C149:I149"/>
    <mergeCell ref="J149:N149"/>
    <mergeCell ref="O149:BQ149"/>
    <mergeCell ref="A154:B154"/>
    <mergeCell ref="C154:I154"/>
    <mergeCell ref="J154:N154"/>
    <mergeCell ref="O154:BQ154"/>
    <mergeCell ref="A155:B155"/>
    <mergeCell ref="C155:I155"/>
    <mergeCell ref="J155:N155"/>
    <mergeCell ref="O155:BQ155"/>
    <mergeCell ref="A152:B152"/>
    <mergeCell ref="C152:I152"/>
    <mergeCell ref="J152:N152"/>
    <mergeCell ref="O152:BQ152"/>
    <mergeCell ref="A153:B153"/>
    <mergeCell ref="C153:I153"/>
    <mergeCell ref="J153:N153"/>
    <mergeCell ref="O153:BQ153"/>
    <mergeCell ref="A158:B158"/>
    <mergeCell ref="C158:I158"/>
    <mergeCell ref="J158:N158"/>
    <mergeCell ref="O158:BQ158"/>
    <mergeCell ref="A159:B159"/>
    <mergeCell ref="C159:I159"/>
    <mergeCell ref="J159:N159"/>
    <mergeCell ref="O159:BQ159"/>
    <mergeCell ref="A156:B156"/>
    <mergeCell ref="C156:I156"/>
    <mergeCell ref="J156:N156"/>
    <mergeCell ref="O156:BQ156"/>
    <mergeCell ref="A157:B157"/>
    <mergeCell ref="C157:I157"/>
    <mergeCell ref="J157:N157"/>
    <mergeCell ref="O157:BQ157"/>
    <mergeCell ref="A162:B162"/>
    <mergeCell ref="C162:I162"/>
    <mergeCell ref="J162:N162"/>
    <mergeCell ref="O162:BQ162"/>
    <mergeCell ref="A164:BL164"/>
    <mergeCell ref="A165:BQ165"/>
    <mergeCell ref="A160:B160"/>
    <mergeCell ref="C160:I160"/>
    <mergeCell ref="J160:N160"/>
    <mergeCell ref="O160:BQ160"/>
    <mergeCell ref="A161:B161"/>
    <mergeCell ref="C161:I161"/>
    <mergeCell ref="J161:N161"/>
    <mergeCell ref="O161:BQ161"/>
    <mergeCell ref="A178:V178"/>
    <mergeCell ref="W178:AM178"/>
    <mergeCell ref="AP178:BH178"/>
    <mergeCell ref="W179:AM179"/>
    <mergeCell ref="AP179:BH179"/>
    <mergeCell ref="A167:BL167"/>
    <mergeCell ref="A168:BQ168"/>
    <mergeCell ref="A174:V174"/>
    <mergeCell ref="W174:AM174"/>
    <mergeCell ref="AP174:BH174"/>
    <mergeCell ref="W175:AM175"/>
    <mergeCell ref="AP175:BH175"/>
  </mergeCells>
  <conditionalFormatting sqref="C122 C166 C83 C126">
    <cfRule type="cellIs" dxfId="148" priority="146" stopIfTrue="1" operator="equal">
      <formula>$C82</formula>
    </cfRule>
  </conditionalFormatting>
  <conditionalFormatting sqref="A83:B83 A122:B122 A126:B126 A166:B166 A73:B73 A120:B120 A163:B163">
    <cfRule type="cellIs" dxfId="147" priority="147" stopIfTrue="1" operator="equal">
      <formula>0</formula>
    </cfRule>
  </conditionalFormatting>
  <conditionalFormatting sqref="A74:B74">
    <cfRule type="cellIs" dxfId="146" priority="145" stopIfTrue="1" operator="equal">
      <formula>0</formula>
    </cfRule>
  </conditionalFormatting>
  <conditionalFormatting sqref="C120">
    <cfRule type="cellIs" dxfId="145" priority="148" stopIfTrue="1" operator="equal">
      <formula>$C83</formula>
    </cfRule>
  </conditionalFormatting>
  <conditionalFormatting sqref="C84">
    <cfRule type="cellIs" dxfId="144" priority="143" stopIfTrue="1" operator="equal">
      <formula>$C83</formula>
    </cfRule>
  </conditionalFormatting>
  <conditionalFormatting sqref="A84:B84">
    <cfRule type="cellIs" dxfId="143" priority="144" stopIfTrue="1" operator="equal">
      <formula>0</formula>
    </cfRule>
  </conditionalFormatting>
  <conditionalFormatting sqref="C85">
    <cfRule type="cellIs" dxfId="142" priority="141" stopIfTrue="1" operator="equal">
      <formula>$C84</formula>
    </cfRule>
  </conditionalFormatting>
  <conditionalFormatting sqref="A85:B85">
    <cfRule type="cellIs" dxfId="141" priority="142" stopIfTrue="1" operator="equal">
      <formula>0</formula>
    </cfRule>
  </conditionalFormatting>
  <conditionalFormatting sqref="C86">
    <cfRule type="cellIs" dxfId="140" priority="139" stopIfTrue="1" operator="equal">
      <formula>$C85</formula>
    </cfRule>
  </conditionalFormatting>
  <conditionalFormatting sqref="A86:B86">
    <cfRule type="cellIs" dxfId="139" priority="140" stopIfTrue="1" operator="equal">
      <formula>0</formula>
    </cfRule>
  </conditionalFormatting>
  <conditionalFormatting sqref="C87">
    <cfRule type="cellIs" dxfId="138" priority="137" stopIfTrue="1" operator="equal">
      <formula>$C86</formula>
    </cfRule>
  </conditionalFormatting>
  <conditionalFormatting sqref="A87:B87">
    <cfRule type="cellIs" dxfId="137" priority="138" stopIfTrue="1" operator="equal">
      <formula>0</formula>
    </cfRule>
  </conditionalFormatting>
  <conditionalFormatting sqref="C88">
    <cfRule type="cellIs" dxfId="136" priority="135" stopIfTrue="1" operator="equal">
      <formula>$C87</formula>
    </cfRule>
  </conditionalFormatting>
  <conditionalFormatting sqref="A88:B88">
    <cfRule type="cellIs" dxfId="135" priority="136" stopIfTrue="1" operator="equal">
      <formula>0</formula>
    </cfRule>
  </conditionalFormatting>
  <conditionalFormatting sqref="C89">
    <cfRule type="cellIs" dxfId="134" priority="133" stopIfTrue="1" operator="equal">
      <formula>$C88</formula>
    </cfRule>
  </conditionalFormatting>
  <conditionalFormatting sqref="A89:B89">
    <cfRule type="cellIs" dxfId="133" priority="134" stopIfTrue="1" operator="equal">
      <formula>0</formula>
    </cfRule>
  </conditionalFormatting>
  <conditionalFormatting sqref="C90">
    <cfRule type="cellIs" dxfId="132" priority="131" stopIfTrue="1" operator="equal">
      <formula>$C89</formula>
    </cfRule>
  </conditionalFormatting>
  <conditionalFormatting sqref="A90:B90">
    <cfRule type="cellIs" dxfId="131" priority="132" stopIfTrue="1" operator="equal">
      <formula>0</formula>
    </cfRule>
  </conditionalFormatting>
  <conditionalFormatting sqref="C91">
    <cfRule type="cellIs" dxfId="130" priority="129" stopIfTrue="1" operator="equal">
      <formula>$C90</formula>
    </cfRule>
  </conditionalFormatting>
  <conditionalFormatting sqref="A91:B91">
    <cfRule type="cellIs" dxfId="129" priority="130" stopIfTrue="1" operator="equal">
      <formula>0</formula>
    </cfRule>
  </conditionalFormatting>
  <conditionalFormatting sqref="C92">
    <cfRule type="cellIs" dxfId="128" priority="127" stopIfTrue="1" operator="equal">
      <formula>$C91</formula>
    </cfRule>
  </conditionalFormatting>
  <conditionalFormatting sqref="A92:B92">
    <cfRule type="cellIs" dxfId="127" priority="128" stopIfTrue="1" operator="equal">
      <formula>0</formula>
    </cfRule>
  </conditionalFormatting>
  <conditionalFormatting sqref="C93">
    <cfRule type="cellIs" dxfId="126" priority="125" stopIfTrue="1" operator="equal">
      <formula>$C92</formula>
    </cfRule>
  </conditionalFormatting>
  <conditionalFormatting sqref="A93:B93">
    <cfRule type="cellIs" dxfId="125" priority="126" stopIfTrue="1" operator="equal">
      <formula>0</formula>
    </cfRule>
  </conditionalFormatting>
  <conditionalFormatting sqref="C94">
    <cfRule type="cellIs" dxfId="124" priority="123" stopIfTrue="1" operator="equal">
      <formula>$C93</formula>
    </cfRule>
  </conditionalFormatting>
  <conditionalFormatting sqref="A94:B94">
    <cfRule type="cellIs" dxfId="123" priority="124" stopIfTrue="1" operator="equal">
      <formula>0</formula>
    </cfRule>
  </conditionalFormatting>
  <conditionalFormatting sqref="C95">
    <cfRule type="cellIs" dxfId="122" priority="121" stopIfTrue="1" operator="equal">
      <formula>$C94</formula>
    </cfRule>
  </conditionalFormatting>
  <conditionalFormatting sqref="A95:B95">
    <cfRule type="cellIs" dxfId="121" priority="122" stopIfTrue="1" operator="equal">
      <formula>0</formula>
    </cfRule>
  </conditionalFormatting>
  <conditionalFormatting sqref="C96">
    <cfRule type="cellIs" dxfId="120" priority="119" stopIfTrue="1" operator="equal">
      <formula>$C95</formula>
    </cfRule>
  </conditionalFormatting>
  <conditionalFormatting sqref="A96:B96">
    <cfRule type="cellIs" dxfId="119" priority="120" stopIfTrue="1" operator="equal">
      <formula>0</formula>
    </cfRule>
  </conditionalFormatting>
  <conditionalFormatting sqref="C97">
    <cfRule type="cellIs" dxfId="118" priority="117" stopIfTrue="1" operator="equal">
      <formula>$C96</formula>
    </cfRule>
  </conditionalFormatting>
  <conditionalFormatting sqref="A97:B97">
    <cfRule type="cellIs" dxfId="117" priority="118" stopIfTrue="1" operator="equal">
      <formula>0</formula>
    </cfRule>
  </conditionalFormatting>
  <conditionalFormatting sqref="C98">
    <cfRule type="cellIs" dxfId="116" priority="115" stopIfTrue="1" operator="equal">
      <formula>$C97</formula>
    </cfRule>
  </conditionalFormatting>
  <conditionalFormatting sqref="A98:B98">
    <cfRule type="cellIs" dxfId="115" priority="116" stopIfTrue="1" operator="equal">
      <formula>0</formula>
    </cfRule>
  </conditionalFormatting>
  <conditionalFormatting sqref="C99">
    <cfRule type="cellIs" dxfId="114" priority="113" stopIfTrue="1" operator="equal">
      <formula>$C98</formula>
    </cfRule>
  </conditionalFormatting>
  <conditionalFormatting sqref="A99:B99">
    <cfRule type="cellIs" dxfId="113" priority="114" stopIfTrue="1" operator="equal">
      <formula>0</formula>
    </cfRule>
  </conditionalFormatting>
  <conditionalFormatting sqref="C100">
    <cfRule type="cellIs" dxfId="112" priority="111" stopIfTrue="1" operator="equal">
      <formula>$C99</formula>
    </cfRule>
  </conditionalFormatting>
  <conditionalFormatting sqref="A100:B100">
    <cfRule type="cellIs" dxfId="111" priority="112" stopIfTrue="1" operator="equal">
      <formula>0</formula>
    </cfRule>
  </conditionalFormatting>
  <conditionalFormatting sqref="C101">
    <cfRule type="cellIs" dxfId="110" priority="109" stopIfTrue="1" operator="equal">
      <formula>$C100</formula>
    </cfRule>
  </conditionalFormatting>
  <conditionalFormatting sqref="A101:B101">
    <cfRule type="cellIs" dxfId="109" priority="110" stopIfTrue="1" operator="equal">
      <formula>0</formula>
    </cfRule>
  </conditionalFormatting>
  <conditionalFormatting sqref="C102">
    <cfRule type="cellIs" dxfId="108" priority="107" stopIfTrue="1" operator="equal">
      <formula>$C101</formula>
    </cfRule>
  </conditionalFormatting>
  <conditionalFormatting sqref="A102:B102">
    <cfRule type="cellIs" dxfId="107" priority="108" stopIfTrue="1" operator="equal">
      <formula>0</formula>
    </cfRule>
  </conditionalFormatting>
  <conditionalFormatting sqref="C103">
    <cfRule type="cellIs" dxfId="106" priority="105" stopIfTrue="1" operator="equal">
      <formula>$C102</formula>
    </cfRule>
  </conditionalFormatting>
  <conditionalFormatting sqref="A103:B103">
    <cfRule type="cellIs" dxfId="105" priority="106" stopIfTrue="1" operator="equal">
      <formula>0</formula>
    </cfRule>
  </conditionalFormatting>
  <conditionalFormatting sqref="C104">
    <cfRule type="cellIs" dxfId="104" priority="103" stopIfTrue="1" operator="equal">
      <formula>$C103</formula>
    </cfRule>
  </conditionalFormatting>
  <conditionalFormatting sqref="A104:B104">
    <cfRule type="cellIs" dxfId="103" priority="104" stopIfTrue="1" operator="equal">
      <formula>0</formula>
    </cfRule>
  </conditionalFormatting>
  <conditionalFormatting sqref="C105">
    <cfRule type="cellIs" dxfId="102" priority="101" stopIfTrue="1" operator="equal">
      <formula>$C104</formula>
    </cfRule>
  </conditionalFormatting>
  <conditionalFormatting sqref="A105:B105">
    <cfRule type="cellIs" dxfId="101" priority="102" stopIfTrue="1" operator="equal">
      <formula>0</formula>
    </cfRule>
  </conditionalFormatting>
  <conditionalFormatting sqref="C106">
    <cfRule type="cellIs" dxfId="100" priority="99" stopIfTrue="1" operator="equal">
      <formula>$C105</formula>
    </cfRule>
  </conditionalFormatting>
  <conditionalFormatting sqref="A106:B106">
    <cfRule type="cellIs" dxfId="99" priority="100" stopIfTrue="1" operator="equal">
      <formula>0</formula>
    </cfRule>
  </conditionalFormatting>
  <conditionalFormatting sqref="C107">
    <cfRule type="cellIs" dxfId="98" priority="97" stopIfTrue="1" operator="equal">
      <formula>$C106</formula>
    </cfRule>
  </conditionalFormatting>
  <conditionalFormatting sqref="A107:B107">
    <cfRule type="cellIs" dxfId="97" priority="98" stopIfTrue="1" operator="equal">
      <formula>0</formula>
    </cfRule>
  </conditionalFormatting>
  <conditionalFormatting sqref="C108">
    <cfRule type="cellIs" dxfId="96" priority="95" stopIfTrue="1" operator="equal">
      <formula>$C107</formula>
    </cfRule>
  </conditionalFormatting>
  <conditionalFormatting sqref="A108:B108">
    <cfRule type="cellIs" dxfId="95" priority="96" stopIfTrue="1" operator="equal">
      <formula>0</formula>
    </cfRule>
  </conditionalFormatting>
  <conditionalFormatting sqref="C109">
    <cfRule type="cellIs" dxfId="94" priority="93" stopIfTrue="1" operator="equal">
      <formula>$C108</formula>
    </cfRule>
  </conditionalFormatting>
  <conditionalFormatting sqref="A109:B109">
    <cfRule type="cellIs" dxfId="93" priority="94" stopIfTrue="1" operator="equal">
      <formula>0</formula>
    </cfRule>
  </conditionalFormatting>
  <conditionalFormatting sqref="C110">
    <cfRule type="cellIs" dxfId="92" priority="91" stopIfTrue="1" operator="equal">
      <formula>$C109</formula>
    </cfRule>
  </conditionalFormatting>
  <conditionalFormatting sqref="A110:B110">
    <cfRule type="cellIs" dxfId="91" priority="92" stopIfTrue="1" operator="equal">
      <formula>0</formula>
    </cfRule>
  </conditionalFormatting>
  <conditionalFormatting sqref="C111">
    <cfRule type="cellIs" dxfId="90" priority="89" stopIfTrue="1" operator="equal">
      <formula>$C110</formula>
    </cfRule>
  </conditionalFormatting>
  <conditionalFormatting sqref="A111:B111">
    <cfRule type="cellIs" dxfId="89" priority="90" stopIfTrue="1" operator="equal">
      <formula>0</formula>
    </cfRule>
  </conditionalFormatting>
  <conditionalFormatting sqref="C112">
    <cfRule type="cellIs" dxfId="88" priority="87" stopIfTrue="1" operator="equal">
      <formula>$C111</formula>
    </cfRule>
  </conditionalFormatting>
  <conditionalFormatting sqref="A112:B112">
    <cfRule type="cellIs" dxfId="87" priority="88" stopIfTrue="1" operator="equal">
      <formula>0</formula>
    </cfRule>
  </conditionalFormatting>
  <conditionalFormatting sqref="C113">
    <cfRule type="cellIs" dxfId="86" priority="85" stopIfTrue="1" operator="equal">
      <formula>$C112</formula>
    </cfRule>
  </conditionalFormatting>
  <conditionalFormatting sqref="A113:B113">
    <cfRule type="cellIs" dxfId="85" priority="86" stopIfTrue="1" operator="equal">
      <formula>0</formula>
    </cfRule>
  </conditionalFormatting>
  <conditionalFormatting sqref="C114">
    <cfRule type="cellIs" dxfId="84" priority="83" stopIfTrue="1" operator="equal">
      <formula>$C113</formula>
    </cfRule>
  </conditionalFormatting>
  <conditionalFormatting sqref="A114:B114">
    <cfRule type="cellIs" dxfId="83" priority="84" stopIfTrue="1" operator="equal">
      <formula>0</formula>
    </cfRule>
  </conditionalFormatting>
  <conditionalFormatting sqref="C115">
    <cfRule type="cellIs" dxfId="82" priority="81" stopIfTrue="1" operator="equal">
      <formula>$C114</formula>
    </cfRule>
  </conditionalFormatting>
  <conditionalFormatting sqref="A115:B115">
    <cfRule type="cellIs" dxfId="81" priority="82" stopIfTrue="1" operator="equal">
      <formula>0</formula>
    </cfRule>
  </conditionalFormatting>
  <conditionalFormatting sqref="C116">
    <cfRule type="cellIs" dxfId="80" priority="79" stopIfTrue="1" operator="equal">
      <formula>$C115</formula>
    </cfRule>
  </conditionalFormatting>
  <conditionalFormatting sqref="A116:B116">
    <cfRule type="cellIs" dxfId="79" priority="80" stopIfTrue="1" operator="equal">
      <formula>0</formula>
    </cfRule>
  </conditionalFormatting>
  <conditionalFormatting sqref="C117">
    <cfRule type="cellIs" dxfId="78" priority="77" stopIfTrue="1" operator="equal">
      <formula>$C116</formula>
    </cfRule>
  </conditionalFormatting>
  <conditionalFormatting sqref="A117:B117">
    <cfRule type="cellIs" dxfId="77" priority="78" stopIfTrue="1" operator="equal">
      <formula>0</formula>
    </cfRule>
  </conditionalFormatting>
  <conditionalFormatting sqref="C118">
    <cfRule type="cellIs" dxfId="76" priority="75" stopIfTrue="1" operator="equal">
      <formula>$C117</formula>
    </cfRule>
  </conditionalFormatting>
  <conditionalFormatting sqref="A118:B118">
    <cfRule type="cellIs" dxfId="75" priority="76" stopIfTrue="1" operator="equal">
      <formula>0</formula>
    </cfRule>
  </conditionalFormatting>
  <conditionalFormatting sqref="C119">
    <cfRule type="cellIs" dxfId="74" priority="73" stopIfTrue="1" operator="equal">
      <formula>$C118</formula>
    </cfRule>
  </conditionalFormatting>
  <conditionalFormatting sqref="A119:B119">
    <cfRule type="cellIs" dxfId="73" priority="74" stopIfTrue="1" operator="equal">
      <formula>0</formula>
    </cfRule>
  </conditionalFormatting>
  <conditionalFormatting sqref="C163">
    <cfRule type="cellIs" dxfId="72" priority="149" stopIfTrue="1" operator="equal">
      <formula>$C126</formula>
    </cfRule>
  </conditionalFormatting>
  <conditionalFormatting sqref="A130:B130">
    <cfRule type="cellIs" dxfId="71" priority="60" stopIfTrue="1" operator="equal">
      <formula>0</formula>
    </cfRule>
  </conditionalFormatting>
  <conditionalFormatting sqref="C139">
    <cfRule type="cellIs" dxfId="70" priority="71" stopIfTrue="1" operator="equal">
      <formula>$C138</formula>
    </cfRule>
  </conditionalFormatting>
  <conditionalFormatting sqref="A139:B139">
    <cfRule type="cellIs" dxfId="69" priority="72" stopIfTrue="1" operator="equal">
      <formula>0</formula>
    </cfRule>
  </conditionalFormatting>
  <conditionalFormatting sqref="A136:B136">
    <cfRule type="cellIs" dxfId="68" priority="48" stopIfTrue="1" operator="equal">
      <formula>0</formula>
    </cfRule>
  </conditionalFormatting>
  <conditionalFormatting sqref="C146">
    <cfRule type="cellIs" dxfId="67" priority="69" stopIfTrue="1" operator="equal">
      <formula>$C145</formula>
    </cfRule>
  </conditionalFormatting>
  <conditionalFormatting sqref="A146:B146">
    <cfRule type="cellIs" dxfId="66" priority="70" stopIfTrue="1" operator="equal">
      <formula>0</formula>
    </cfRule>
  </conditionalFormatting>
  <conditionalFormatting sqref="A131:B131">
    <cfRule type="cellIs" dxfId="65" priority="58" stopIfTrue="1" operator="equal">
      <formula>0</formula>
    </cfRule>
  </conditionalFormatting>
  <conditionalFormatting sqref="C156">
    <cfRule type="cellIs" dxfId="64" priority="67" stopIfTrue="1" operator="equal">
      <formula>$C155</formula>
    </cfRule>
  </conditionalFormatting>
  <conditionalFormatting sqref="A156:B156">
    <cfRule type="cellIs" dxfId="63" priority="68" stopIfTrue="1" operator="equal">
      <formula>0</formula>
    </cfRule>
  </conditionalFormatting>
  <conditionalFormatting sqref="A138:B138">
    <cfRule type="cellIs" dxfId="62" priority="44" stopIfTrue="1" operator="equal">
      <formula>0</formula>
    </cfRule>
  </conditionalFormatting>
  <conditionalFormatting sqref="C127">
    <cfRule type="cellIs" dxfId="61" priority="65" stopIfTrue="1" operator="equal">
      <formula>$C126</formula>
    </cfRule>
  </conditionalFormatting>
  <conditionalFormatting sqref="A127:B127">
    <cfRule type="cellIs" dxfId="60" priority="66" stopIfTrue="1" operator="equal">
      <formula>0</formula>
    </cfRule>
  </conditionalFormatting>
  <conditionalFormatting sqref="C128">
    <cfRule type="cellIs" dxfId="59" priority="63" stopIfTrue="1" operator="equal">
      <formula>$C127</formula>
    </cfRule>
  </conditionalFormatting>
  <conditionalFormatting sqref="A128:B128">
    <cfRule type="cellIs" dxfId="58" priority="64" stopIfTrue="1" operator="equal">
      <formula>0</formula>
    </cfRule>
  </conditionalFormatting>
  <conditionalFormatting sqref="C129">
    <cfRule type="cellIs" dxfId="57" priority="61" stopIfTrue="1" operator="equal">
      <formula>$C128</formula>
    </cfRule>
  </conditionalFormatting>
  <conditionalFormatting sqref="A129:B129">
    <cfRule type="cellIs" dxfId="56" priority="62" stopIfTrue="1" operator="equal">
      <formula>0</formula>
    </cfRule>
  </conditionalFormatting>
  <conditionalFormatting sqref="C130">
    <cfRule type="cellIs" dxfId="55" priority="59" stopIfTrue="1" operator="equal">
      <formula>$C129</formula>
    </cfRule>
  </conditionalFormatting>
  <conditionalFormatting sqref="A137:B137">
    <cfRule type="cellIs" dxfId="54" priority="46" stopIfTrue="1" operator="equal">
      <formula>0</formula>
    </cfRule>
  </conditionalFormatting>
  <conditionalFormatting sqref="C131">
    <cfRule type="cellIs" dxfId="53" priority="57" stopIfTrue="1" operator="equal">
      <formula>$C130</formula>
    </cfRule>
  </conditionalFormatting>
  <conditionalFormatting sqref="C132">
    <cfRule type="cellIs" dxfId="52" priority="55" stopIfTrue="1" operator="equal">
      <formula>$C131</formula>
    </cfRule>
  </conditionalFormatting>
  <conditionalFormatting sqref="A132:B132">
    <cfRule type="cellIs" dxfId="51" priority="56" stopIfTrue="1" operator="equal">
      <formula>0</formula>
    </cfRule>
  </conditionalFormatting>
  <conditionalFormatting sqref="C133">
    <cfRule type="cellIs" dxfId="50" priority="53" stopIfTrue="1" operator="equal">
      <formula>$C132</formula>
    </cfRule>
  </conditionalFormatting>
  <conditionalFormatting sqref="A133:B133">
    <cfRule type="cellIs" dxfId="49" priority="54" stopIfTrue="1" operator="equal">
      <formula>0</formula>
    </cfRule>
  </conditionalFormatting>
  <conditionalFormatting sqref="C134">
    <cfRule type="cellIs" dxfId="48" priority="51" stopIfTrue="1" operator="equal">
      <formula>$C133</formula>
    </cfRule>
  </conditionalFormatting>
  <conditionalFormatting sqref="A134:B134">
    <cfRule type="cellIs" dxfId="47" priority="52" stopIfTrue="1" operator="equal">
      <formula>0</formula>
    </cfRule>
  </conditionalFormatting>
  <conditionalFormatting sqref="C135">
    <cfRule type="cellIs" dxfId="46" priority="49" stopIfTrue="1" operator="equal">
      <formula>$C134</formula>
    </cfRule>
  </conditionalFormatting>
  <conditionalFormatting sqref="A135:B135">
    <cfRule type="cellIs" dxfId="45" priority="50" stopIfTrue="1" operator="equal">
      <formula>0</formula>
    </cfRule>
  </conditionalFormatting>
  <conditionalFormatting sqref="C136">
    <cfRule type="cellIs" dxfId="44" priority="47" stopIfTrue="1" operator="equal">
      <formula>$C135</formula>
    </cfRule>
  </conditionalFormatting>
  <conditionalFormatting sqref="C137">
    <cfRule type="cellIs" dxfId="43" priority="45" stopIfTrue="1" operator="equal">
      <formula>$C136</formula>
    </cfRule>
  </conditionalFormatting>
  <conditionalFormatting sqref="A147:B147">
    <cfRule type="cellIs" dxfId="42" priority="30" stopIfTrue="1" operator="equal">
      <formula>0</formula>
    </cfRule>
  </conditionalFormatting>
  <conditionalFormatting sqref="C138">
    <cfRule type="cellIs" dxfId="41" priority="43" stopIfTrue="1" operator="equal">
      <formula>$C137</formula>
    </cfRule>
  </conditionalFormatting>
  <conditionalFormatting sqref="A145:B145">
    <cfRule type="cellIs" dxfId="40" priority="32" stopIfTrue="1" operator="equal">
      <formula>0</formula>
    </cfRule>
  </conditionalFormatting>
  <conditionalFormatting sqref="A155:B155">
    <cfRule type="cellIs" dxfId="39" priority="14" stopIfTrue="1" operator="equal">
      <formula>0</formula>
    </cfRule>
  </conditionalFormatting>
  <conditionalFormatting sqref="C140">
    <cfRule type="cellIs" dxfId="38" priority="41" stopIfTrue="1" operator="equal">
      <formula>$C139</formula>
    </cfRule>
  </conditionalFormatting>
  <conditionalFormatting sqref="A140:B140">
    <cfRule type="cellIs" dxfId="37" priority="42" stopIfTrue="1" operator="equal">
      <formula>0</formula>
    </cfRule>
  </conditionalFormatting>
  <conditionalFormatting sqref="C141">
    <cfRule type="cellIs" dxfId="36" priority="39" stopIfTrue="1" operator="equal">
      <formula>$C140</formula>
    </cfRule>
  </conditionalFormatting>
  <conditionalFormatting sqref="A141:B141">
    <cfRule type="cellIs" dxfId="35" priority="40" stopIfTrue="1" operator="equal">
      <formula>0</formula>
    </cfRule>
  </conditionalFormatting>
  <conditionalFormatting sqref="C142">
    <cfRule type="cellIs" dxfId="34" priority="37" stopIfTrue="1" operator="equal">
      <formula>$C141</formula>
    </cfRule>
  </conditionalFormatting>
  <conditionalFormatting sqref="A142:B142">
    <cfRule type="cellIs" dxfId="33" priority="38" stopIfTrue="1" operator="equal">
      <formula>0</formula>
    </cfRule>
  </conditionalFormatting>
  <conditionalFormatting sqref="C143">
    <cfRule type="cellIs" dxfId="32" priority="35" stopIfTrue="1" operator="equal">
      <formula>$C142</formula>
    </cfRule>
  </conditionalFormatting>
  <conditionalFormatting sqref="A143:B143">
    <cfRule type="cellIs" dxfId="31" priority="36" stopIfTrue="1" operator="equal">
      <formula>0</formula>
    </cfRule>
  </conditionalFormatting>
  <conditionalFormatting sqref="C144">
    <cfRule type="cellIs" dxfId="30" priority="33" stopIfTrue="1" operator="equal">
      <formula>$C143</formula>
    </cfRule>
  </conditionalFormatting>
  <conditionalFormatting sqref="A144:B144">
    <cfRule type="cellIs" dxfId="29" priority="34" stopIfTrue="1" operator="equal">
      <formula>0</formula>
    </cfRule>
  </conditionalFormatting>
  <conditionalFormatting sqref="C145">
    <cfRule type="cellIs" dxfId="28" priority="31" stopIfTrue="1" operator="equal">
      <formula>$C144</formula>
    </cfRule>
  </conditionalFormatting>
  <conditionalFormatting sqref="C147">
    <cfRule type="cellIs" dxfId="27" priority="29" stopIfTrue="1" operator="equal">
      <formula>$C146</formula>
    </cfRule>
  </conditionalFormatting>
  <conditionalFormatting sqref="C148">
    <cfRule type="cellIs" dxfId="26" priority="27" stopIfTrue="1" operator="equal">
      <formula>$C147</formula>
    </cfRule>
  </conditionalFormatting>
  <conditionalFormatting sqref="A148:B148">
    <cfRule type="cellIs" dxfId="25" priority="28" stopIfTrue="1" operator="equal">
      <formula>0</formula>
    </cfRule>
  </conditionalFormatting>
  <conditionalFormatting sqref="C149">
    <cfRule type="cellIs" dxfId="24" priority="25" stopIfTrue="1" operator="equal">
      <formula>$C148</formula>
    </cfRule>
  </conditionalFormatting>
  <conditionalFormatting sqref="A149:B149">
    <cfRule type="cellIs" dxfId="23" priority="26" stopIfTrue="1" operator="equal">
      <formula>0</formula>
    </cfRule>
  </conditionalFormatting>
  <conditionalFormatting sqref="C150">
    <cfRule type="cellIs" dxfId="22" priority="23" stopIfTrue="1" operator="equal">
      <formula>$C149</formula>
    </cfRule>
  </conditionalFormatting>
  <conditionalFormatting sqref="A150:B150">
    <cfRule type="cellIs" dxfId="21" priority="24" stopIfTrue="1" operator="equal">
      <formula>0</formula>
    </cfRule>
  </conditionalFormatting>
  <conditionalFormatting sqref="C151">
    <cfRule type="cellIs" dxfId="20" priority="21" stopIfTrue="1" operator="equal">
      <formula>$C150</formula>
    </cfRule>
  </conditionalFormatting>
  <conditionalFormatting sqref="A151:B151">
    <cfRule type="cellIs" dxfId="19" priority="22" stopIfTrue="1" operator="equal">
      <formula>0</formula>
    </cfRule>
  </conditionalFormatting>
  <conditionalFormatting sqref="C152">
    <cfRule type="cellIs" dxfId="18" priority="19" stopIfTrue="1" operator="equal">
      <formula>$C151</formula>
    </cfRule>
  </conditionalFormatting>
  <conditionalFormatting sqref="A152:B152">
    <cfRule type="cellIs" dxfId="17" priority="20" stopIfTrue="1" operator="equal">
      <formula>0</formula>
    </cfRule>
  </conditionalFormatting>
  <conditionalFormatting sqref="C153">
    <cfRule type="cellIs" dxfId="16" priority="17" stopIfTrue="1" operator="equal">
      <formula>$C152</formula>
    </cfRule>
  </conditionalFormatting>
  <conditionalFormatting sqref="A153:B153">
    <cfRule type="cellIs" dxfId="15" priority="18" stopIfTrue="1" operator="equal">
      <formula>0</formula>
    </cfRule>
  </conditionalFormatting>
  <conditionalFormatting sqref="C154">
    <cfRule type="cellIs" dxfId="14" priority="15" stopIfTrue="1" operator="equal">
      <formula>$C153</formula>
    </cfRule>
  </conditionalFormatting>
  <conditionalFormatting sqref="A154:B154">
    <cfRule type="cellIs" dxfId="13" priority="16" stopIfTrue="1" operator="equal">
      <formula>0</formula>
    </cfRule>
  </conditionalFormatting>
  <conditionalFormatting sqref="C155">
    <cfRule type="cellIs" dxfId="12" priority="13" stopIfTrue="1" operator="equal">
      <formula>$C154</formula>
    </cfRule>
  </conditionalFormatting>
  <conditionalFormatting sqref="C157">
    <cfRule type="cellIs" dxfId="11" priority="11" stopIfTrue="1" operator="equal">
      <formula>$C156</formula>
    </cfRule>
  </conditionalFormatting>
  <conditionalFormatting sqref="A157:B157">
    <cfRule type="cellIs" dxfId="10" priority="12" stopIfTrue="1" operator="equal">
      <formula>0</formula>
    </cfRule>
  </conditionalFormatting>
  <conditionalFormatting sqref="C158">
    <cfRule type="cellIs" dxfId="9" priority="9" stopIfTrue="1" operator="equal">
      <formula>$C157</formula>
    </cfRule>
  </conditionalFormatting>
  <conditionalFormatting sqref="A158:B158">
    <cfRule type="cellIs" dxfId="8" priority="10" stopIfTrue="1" operator="equal">
      <formula>0</formula>
    </cfRule>
  </conditionalFormatting>
  <conditionalFormatting sqref="C159">
    <cfRule type="cellIs" dxfId="7" priority="7" stopIfTrue="1" operator="equal">
      <formula>$C158</formula>
    </cfRule>
  </conditionalFormatting>
  <conditionalFormatting sqref="A159:B159">
    <cfRule type="cellIs" dxfId="6" priority="8" stopIfTrue="1" operator="equal">
      <formula>0</formula>
    </cfRule>
  </conditionalFormatting>
  <conditionalFormatting sqref="C160">
    <cfRule type="cellIs" dxfId="5" priority="5" stopIfTrue="1" operator="equal">
      <formula>$C159</formula>
    </cfRule>
  </conditionalFormatting>
  <conditionalFormatting sqref="A160:B160">
    <cfRule type="cellIs" dxfId="4" priority="6" stopIfTrue="1" operator="equal">
      <formula>0</formula>
    </cfRule>
  </conditionalFormatting>
  <conditionalFormatting sqref="C161">
    <cfRule type="cellIs" dxfId="3" priority="3" stopIfTrue="1" operator="equal">
      <formula>$C160</formula>
    </cfRule>
  </conditionalFormatting>
  <conditionalFormatting sqref="A161:B161">
    <cfRule type="cellIs" dxfId="2" priority="4" stopIfTrue="1" operator="equal">
      <formula>0</formula>
    </cfRule>
  </conditionalFormatting>
  <conditionalFormatting sqref="C162">
    <cfRule type="cellIs" dxfId="1" priority="1" stopIfTrue="1" operator="equal">
      <formula>$C161</formula>
    </cfRule>
  </conditionalFormatting>
  <conditionalFormatting sqref="A162:B162">
    <cfRule type="cellIs" dxfId="0" priority="2" stopIfTrue="1" operator="equal">
      <formula>0</formula>
    </cfRule>
  </conditionalFormatting>
  <pageMargins left="0.31496062992125984" right="0.31496062992125984" top="0.39370078740157483" bottom="0.39370078740157483" header="0" footer="0"/>
  <pageSetup paperSize="9" scale="63" fitToHeight="7" orientation="landscape" r:id="rId1"/>
  <headerFooter alignWithMargins="0"/>
  <rowBreaks count="1" manualBreakCount="1">
    <brk id="88" max="6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0611141</vt:lpstr>
      <vt:lpstr>'0611141'!Область_друку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2024-03-12T06:23:51Z</dcterms:created>
  <dcterms:modified xsi:type="dcterms:W3CDTF">2024-03-12T09:46:02Z</dcterms:modified>
</cp:coreProperties>
</file>