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Жовтень\0610\Освіта паспорт\"/>
    </mc:Choice>
  </mc:AlternateContent>
  <bookViews>
    <workbookView xWindow="0" yWindow="0" windowWidth="28800" windowHeight="11835"/>
  </bookViews>
  <sheets>
    <sheet name="0611151" sheetId="1" r:id="rId1"/>
  </sheets>
  <definedNames>
    <definedName name="_xlnm.Print_Area" localSheetId="0">'0611151'!$A$1:$K$88</definedName>
  </definedNames>
  <calcPr calcId="152511"/>
</workbook>
</file>

<file path=xl/calcChain.xml><?xml version="1.0" encoding="utf-8"?>
<calcChain xmlns="http://schemas.openxmlformats.org/spreadsheetml/2006/main">
  <c r="J79" i="1" l="1"/>
  <c r="J78" i="1"/>
  <c r="F72" i="1"/>
  <c r="J72" i="1" s="1"/>
  <c r="J71" i="1"/>
  <c r="J69" i="1"/>
  <c r="J68" i="1"/>
  <c r="J67" i="1"/>
  <c r="J66" i="1"/>
  <c r="J65" i="1"/>
  <c r="J64" i="1"/>
  <c r="F51" i="1"/>
  <c r="F57" i="1" s="1"/>
  <c r="H50" i="1"/>
  <c r="D49" i="1"/>
  <c r="H49" i="1" s="1"/>
  <c r="H51" i="1" s="1"/>
  <c r="F58" i="1" l="1"/>
  <c r="D51" i="1"/>
  <c r="D57" i="1" l="1"/>
  <c r="F74" i="1"/>
  <c r="H74" i="1"/>
  <c r="H75" i="1"/>
  <c r="D58" i="1" l="1"/>
  <c r="F75" i="1" s="1"/>
  <c r="J75" i="1" s="1"/>
  <c r="H57" i="1"/>
  <c r="H58" i="1" s="1"/>
  <c r="J74" i="1"/>
</calcChain>
</file>

<file path=xl/sharedStrings.xml><?xml version="1.0" encoding="utf-8"?>
<sst xmlns="http://schemas.openxmlformats.org/spreadsheetml/2006/main" count="130" uniqueCount="100">
  <si>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</si>
  <si>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</si>
  <si>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</si>
  <si>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</si>
  <si>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</si>
  <si>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</si>
  <si>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</si>
  <si>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</si>
  <si>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0611151    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</si>
  <si>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1151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</si>
  <si>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</si>
  <si>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інклюзивно-ресурсних центрів 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</si>
  <si>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</si>
  <si>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1 455 021,50 гривень, у тому числі загального фонду — 1 235 721,50  гривень та спеціального фонду — 219 300,00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</si>
  <si>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</si>
  <si>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</si>
  <si>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</si>
  <si>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 року № 2402-III "Про охорону дитинства" (із змінами і доповненнями)</t>
  </si>
  <si>
    <t>Закон України від 05.09.2017 року № 2145- VІІI   “Про освіту” 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</si>
  <si>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</si>
  <si>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</si>
  <si>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</si>
  <si>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26.09.2005 року  № 557 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</si>
  <si>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</si>
  <si>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</si>
  <si>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</si>
  <si>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</si>
  <si>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 12.07.2017 року № 545 "Про затвердження Положення про інклюзивно-ресурсний центр"  (із змінами і доповненнями)</t>
  </si>
  <si>
    <t>Постанова Кабінету Міністрів України  від 15.08.2011 року № 872 "Про затвердження Порядку організації інклюзивного навчання у загальноосвітніх навчальних закладах" (із змінами і доповненнями)</t>
  </si>
  <si>
    <t>Постанова Кабінету Міністрів України від 15.09.2021 року № 957 "Про затвердження Порядку організації інклюзивного навчання у закладах загальної середньої освіти" (із змінами і доповненнями)</t>
  </si>
  <si>
    <t>Постанова Кабінету Міністрів України від 10.04.2019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</si>
  <si>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21.08.2019 року № 779 "Про організацію інклюзивного навчання в закладах позашкільної освіти"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</si>
  <si>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</si>
  <si>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</si>
  <si>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</si>
  <si>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</si>
  <si>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</si>
  <si>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 xml:space="preserve">Протокол від 10.08.2023 року № 63 засідання постійної комісії з питань планування, бюджету, фінансів та децентралізації </t>
  </si>
  <si>
    <t>Рішення сесії Хмельницької міської ради від 15.09.2023 року № 8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</si>
  <si>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</si>
  <si>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</si>
  <si>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</si>
  <si>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</si>
  <si>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Забезпечення діяльності інклюзивно-ресурсних центрів. Забезпечення проведення комплексної психолого-педагогічної оцінки розвитку дитини,надання психолого-педагогічних,корекційно-розвиткових послуг та забезпечення системного кваліфікованого супроводу дітей з особливими освітніми потребами</t>
    </r>
  </si>
  <si>
    <t> 8.Завдання бюджетної програми:</t>
  </si>
  <si>
    <t>Завдання</t>
  </si>
  <si>
    <t>Забезпечити діяльність інклюзивно-ресурсних центрів. Забезпечити 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системного кваліфікованого супроводу дітей з особливими освітніми потребами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</si>
  <si>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</si>
  <si>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</si>
  <si>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</si>
  <si>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</si>
  <si>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</si>
  <si>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</si>
  <si>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інклюзивно-ресурсного центрі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</si>
  <si>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</si>
  <si>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</si>
  <si>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</si>
  <si>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</si>
  <si>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</si>
  <si>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</si>
  <si>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</si>
  <si>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</si>
  <si>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</si>
  <si>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</si>
  <si>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 </t>
  </si>
  <si>
    <t>од.</t>
  </si>
  <si>
    <t xml:space="preserve">Мережа 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</si>
  <si>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</si>
  <si>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</si>
  <si>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</si>
  <si>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</si>
  <si>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</si>
  <si>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кредиторської заборгованості минулих років</t>
  </si>
  <si>
    <t>грн</t>
  </si>
  <si>
    <t>звіт про заборгованості за бюджетними коштами (форма 7м)</t>
  </si>
  <si>
    <t>продукту</t>
  </si>
  <si>
    <t xml:space="preserve">Прогнозна кількість дітей з особливими освітніми потребами від 2 до 18 років, які звернуться в ІРЦ </t>
  </si>
  <si>
    <t>осіб</t>
  </si>
  <si>
    <t>Розрахунок</t>
  </si>
  <si>
    <t xml:space="preserve">Розрахункова кількість дітей на одну штатну одиницю </t>
  </si>
  <si>
    <t>ефективності</t>
  </si>
  <si>
    <t>Середні витрати на одну дитину з особливими освітніми потребами</t>
  </si>
  <si>
    <t>Середньорічні витрати на одну штатну одиницю без заробітної плати педагогічного персоналу</t>
  </si>
  <si>
    <t>якості</t>
  </si>
  <si>
    <t>Відсоток охоплення дітей з особливими освітніми потребами від 2 до 18 років ІРЦ</t>
  </si>
  <si>
    <t>%</t>
  </si>
  <si>
    <t>Відсоток погашення кредиторської заборгованості минулих років</t>
  </si>
  <si>
    <t>Звітність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</si>
  <si>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</si>
  <si>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</si>
  <si>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</si>
  <si>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</si>
  <si>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</si>
  <si>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</si>
  <si>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</si>
  <si>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</si>
  <si>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</si>
  <si>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 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</si>
  <si>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</si>
  <si>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вересня 2023 року № 179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</si>
</sst>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2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 Cyr"/>
      <charset val="204"/>
    </font>
    <font>
      <sz val="8"/>
      <name val="Times New Roman Cyr"/>
      <charset val="204"/>
    </font>
    <font>
      <sz val="12"/>
      <name val="Times New Roman Cyr"/>
      <charset val="204"/>
    </font>
    <font>
      <sz val="9"/>
      <color indexed="8"/>
      <name val="Times New Roman Cyr"/>
      <charset val="204"/>
    </font>
    <font>
      <sz val="8"/>
      <color indexed="8"/>
      <name val="Times New Roman Cyr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4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8" fillId="0" borderId="6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2" fontId="8" fillId="0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top" wrapText="1"/>
    </xf>
    <xf numFmtId="0" fontId="1" fillId="0" borderId="0" xfId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wrapText="1"/>
    </xf>
    <xf numFmtId="2" fontId="16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4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4" xfId="0" applyNumberFormat="1" applyFont="1" applyFill="1" applyBorder="1" applyAlignment="1">
      <alignment horizontal="right" vertical="center" wrapText="1" shrinkToFit="1"/>
    </xf>
    <xf numFmtId="0" fontId="2" fillId="0" borderId="5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4" fontId="8" fillId="0" borderId="4" xfId="0" applyNumberFormat="1" applyFont="1" applyFill="1" applyBorder="1" applyAlignment="1">
      <alignment vertical="center" wrapText="1" shrinkToFit="1"/>
    </xf>
    <xf numFmtId="0" fontId="2" fillId="0" borderId="5" xfId="0" applyFont="1" applyFill="1" applyBorder="1" applyAlignment="1">
      <alignment horizontal="left" vertical="center" wrapText="1"/>
    </xf>
    <xf numFmtId="1" fontId="13" fillId="0" borderId="3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 shrinkToFit="1"/>
    </xf>
    <xf numFmtId="2" fontId="8" fillId="0" borderId="4" xfId="0" applyNumberFormat="1" applyFont="1" applyFill="1" applyBorder="1" applyAlignment="1">
      <alignment horizontal="center" vertical="center" wrapText="1" shrinkToFi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2" fontId="2" fillId="0" borderId="4" xfId="0" applyNumberFormat="1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4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4" xfId="0" applyNumberFormat="1" applyFont="1" applyFill="1" applyBorder="1" applyAlignment="1">
      <alignment horizontal="center" vertical="center" wrapText="1" shrinkToFit="1"/>
    </xf>
    <xf numFmtId="3" fontId="14" fillId="0" borderId="2" xfId="0" applyNumberFormat="1" applyFont="1" applyFill="1" applyBorder="1" applyAlignment="1">
      <alignment horizontal="center" vertical="center" wrapText="1" shrinkToFit="1"/>
    </xf>
    <xf numFmtId="3" fontId="14" fillId="0" borderId="4" xfId="0" applyNumberFormat="1" applyFont="1" applyFill="1" applyBorder="1" applyAlignment="1">
      <alignment horizontal="center" vertical="center" wrapText="1" shrinkToFi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 shrinkToFit="1"/>
    </xf>
    <xf numFmtId="164" fontId="8" fillId="0" borderId="4" xfId="0" applyNumberFormat="1" applyFont="1" applyFill="1" applyBorder="1" applyAlignment="1">
      <alignment horizontal="center" vertical="center" wrapText="1" shrinkToFi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 shrinkToFit="1"/>
    </xf>
    <xf numFmtId="164" fontId="2" fillId="0" borderId="4" xfId="0" applyNumberFormat="1" applyFont="1" applyFill="1" applyBorder="1" applyAlignment="1">
      <alignment horizontal="center" vertical="center" wrapText="1" shrinkToFi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 shrinkToFit="1"/>
    </xf>
    <xf numFmtId="165" fontId="2" fillId="0" borderId="2" xfId="0" applyNumberFormat="1" applyFont="1" applyFill="1" applyBorder="1" applyAlignment="1">
      <alignment horizontal="center" vertical="center" wrapText="1" shrinkToFit="1"/>
    </xf>
    <xf numFmtId="165" fontId="2" fillId="0" borderId="4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2" fillId="0" borderId="5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89"/>
  <sheetViews>
    <sheetView tabSelected="1" view="pageBreakPreview" zoomScale="70" zoomScaleNormal="70" zoomScaleSheetLayoutView="70" workbookViewId="0">
      <selection activeCell="G1" sqref="G1:K1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3" width="9.33203125" style="1"/>
    <col min="14" max="14" width="15.1640625" style="1" customWidth="1"/>
    <col min="15" max="18" width="9.33203125" style="1"/>
    <col min="19" max="19" width="25" style="1" customWidth="1"/>
    <col min="20" max="20" width="16" style="1" customWidth="1"/>
    <col min="21" max="21" width="11.83203125" style="1" bestFit="1" customWidth="1"/>
    <col min="22" max="16384" width="9.33203125" style="1"/>
  </cols>
  <sheetData>
    <row r="1" spans="1:11" ht="81" customHeight="1" x14ac:dyDescent="0.2">
      <c r="B1" s="2"/>
      <c r="C1" s="2"/>
      <c r="D1" s="2"/>
      <c r="E1" s="2"/>
      <c r="F1" s="2"/>
      <c r="G1" s="48" t="s">
        <v>0</v>
      </c>
      <c r="H1" s="49"/>
      <c r="I1" s="49"/>
      <c r="J1" s="49"/>
      <c r="K1" s="49"/>
    </row>
    <row r="2" spans="1:11" ht="122.25" customHeight="1" x14ac:dyDescent="0.2">
      <c r="B2" s="2"/>
      <c r="C2" s="2"/>
      <c r="D2" s="2"/>
      <c r="E2" s="2"/>
      <c r="F2" s="2"/>
      <c r="G2" s="50" t="s">
        <v>99</v>
      </c>
      <c r="H2" s="50"/>
      <c r="I2" s="50"/>
      <c r="J2" s="50"/>
      <c r="K2" s="50"/>
    </row>
    <row r="3" spans="1:11" ht="36" customHeight="1" x14ac:dyDescent="0.2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120.75" customHeight="1" x14ac:dyDescent="0.2">
      <c r="A4" s="3" t="s">
        <v>2</v>
      </c>
      <c r="B4" s="52" t="s">
        <v>3</v>
      </c>
      <c r="C4" s="52"/>
      <c r="D4" s="52"/>
      <c r="E4" s="52"/>
      <c r="F4" s="52"/>
      <c r="G4" s="53" t="s">
        <v>4</v>
      </c>
      <c r="H4" s="53"/>
      <c r="I4" s="53"/>
      <c r="J4" s="53"/>
      <c r="K4" s="53"/>
    </row>
    <row r="5" spans="1:11" ht="123.75" customHeight="1" x14ac:dyDescent="0.2">
      <c r="A5" s="4" t="s">
        <v>5</v>
      </c>
      <c r="B5" s="52" t="s">
        <v>6</v>
      </c>
      <c r="C5" s="52"/>
      <c r="D5" s="52"/>
      <c r="E5" s="52"/>
      <c r="F5" s="52"/>
      <c r="G5" s="52" t="s">
        <v>7</v>
      </c>
      <c r="H5" s="52"/>
      <c r="I5" s="52"/>
      <c r="J5" s="52"/>
      <c r="K5" s="52"/>
    </row>
    <row r="6" spans="1:11" ht="135.6" customHeight="1" x14ac:dyDescent="0.2">
      <c r="A6" s="4" t="s">
        <v>8</v>
      </c>
      <c r="B6" s="53" t="s">
        <v>9</v>
      </c>
      <c r="C6" s="53"/>
      <c r="D6" s="5" t="s">
        <v>10</v>
      </c>
      <c r="E6" s="57" t="s">
        <v>11</v>
      </c>
      <c r="F6" s="57"/>
      <c r="G6" s="53" t="s">
        <v>12</v>
      </c>
      <c r="H6" s="53"/>
      <c r="I6" s="53"/>
      <c r="J6" s="53"/>
      <c r="K6" s="53"/>
    </row>
    <row r="7" spans="1:11" ht="20.25" customHeight="1" x14ac:dyDescent="0.2">
      <c r="A7" s="55" t="s">
        <v>13</v>
      </c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24" customHeight="1" x14ac:dyDescent="0.2">
      <c r="A8" s="55" t="s">
        <v>14</v>
      </c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s="6" customFormat="1" ht="25.5" customHeight="1" x14ac:dyDescent="0.2">
      <c r="A9" s="54" t="s">
        <v>15</v>
      </c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s="6" customFormat="1" ht="20.25" customHeight="1" x14ac:dyDescent="0.2">
      <c r="A10" s="54" t="s">
        <v>16</v>
      </c>
      <c r="B10" s="54"/>
      <c r="C10" s="54"/>
      <c r="D10" s="54"/>
      <c r="E10" s="54"/>
      <c r="F10" s="54"/>
      <c r="G10" s="54"/>
      <c r="H10" s="54"/>
      <c r="I10" s="54"/>
      <c r="J10" s="7"/>
      <c r="K10" s="7"/>
    </row>
    <row r="11" spans="1:11" s="6" customFormat="1" ht="22.5" customHeight="1" x14ac:dyDescent="0.2">
      <c r="A11" s="54" t="s">
        <v>17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s="6" customFormat="1" ht="22.5" customHeight="1" x14ac:dyDescent="0.2">
      <c r="A12" s="54" t="s">
        <v>18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s="6" customFormat="1" ht="22.5" customHeight="1" x14ac:dyDescent="0.2">
      <c r="A13" s="54" t="s">
        <v>19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s="6" customFormat="1" ht="35.25" customHeight="1" x14ac:dyDescent="0.2">
      <c r="A14" s="54" t="s">
        <v>20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</row>
    <row r="15" spans="1:11" s="6" customFormat="1" ht="38.25" customHeight="1" x14ac:dyDescent="0.2">
      <c r="A15" s="54" t="s">
        <v>21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11" s="6" customFormat="1" ht="38.25" customHeight="1" x14ac:dyDescent="0.2">
      <c r="A16" s="58" t="s">
        <v>22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</row>
    <row r="17" spans="1:11" s="6" customFormat="1" ht="19.5" customHeight="1" x14ac:dyDescent="0.2">
      <c r="A17" s="58" t="s">
        <v>23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</row>
    <row r="18" spans="1:11" s="6" customFormat="1" ht="38.25" customHeight="1" x14ac:dyDescent="0.2">
      <c r="A18" s="58" t="s">
        <v>24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1" s="6" customFormat="1" ht="39" customHeight="1" x14ac:dyDescent="0.2">
      <c r="A19" s="54" t="s">
        <v>25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1" s="6" customFormat="1" ht="27.75" customHeight="1" x14ac:dyDescent="0.2">
      <c r="A20" s="54" t="s">
        <v>26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1" s="6" customFormat="1" ht="23.25" customHeight="1" x14ac:dyDescent="0.2">
      <c r="A21" s="54" t="s">
        <v>27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s="6" customFormat="1" ht="36" customHeight="1" x14ac:dyDescent="0.2">
      <c r="A22" s="54" t="s">
        <v>28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s="6" customFormat="1" ht="36" customHeight="1" x14ac:dyDescent="0.2">
      <c r="A23" s="54" t="s">
        <v>29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 s="6" customFormat="1" ht="27" customHeight="1" x14ac:dyDescent="0.2">
      <c r="A24" s="54" t="s">
        <v>30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s="6" customFormat="1" ht="26.25" customHeight="1" x14ac:dyDescent="0.2">
      <c r="A25" s="54" t="s">
        <v>31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s="6" customFormat="1" ht="37.5" customHeight="1" x14ac:dyDescent="0.2">
      <c r="A26" s="54" t="s">
        <v>32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6" customFormat="1" ht="38.25" customHeight="1" x14ac:dyDescent="0.2">
      <c r="A27" s="58" t="s">
        <v>33</v>
      </c>
      <c r="B27" s="58"/>
      <c r="C27" s="58"/>
      <c r="D27" s="58"/>
      <c r="E27" s="58"/>
      <c r="F27" s="58"/>
      <c r="G27" s="58"/>
      <c r="H27" s="58"/>
      <c r="I27" s="58"/>
      <c r="J27" s="58"/>
      <c r="K27" s="8"/>
    </row>
    <row r="28" spans="1:11" s="6" customFormat="1" ht="22.5" customHeight="1" x14ac:dyDescent="0.2">
      <c r="A28" s="54" t="s">
        <v>34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 s="6" customFormat="1" ht="23.25" customHeight="1" x14ac:dyDescent="0.2">
      <c r="A29" s="68" t="s">
        <v>35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1:11" s="6" customFormat="1" ht="21" customHeight="1" x14ac:dyDescent="0.2">
      <c r="A30" s="68" t="s">
        <v>36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</row>
    <row r="31" spans="1:11" s="6" customFormat="1" ht="21" customHeight="1" x14ac:dyDescent="0.2">
      <c r="A31" s="54" t="s">
        <v>37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s="6" customFormat="1" ht="21" customHeight="1" x14ac:dyDescent="0.2">
      <c r="A32" s="68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</row>
    <row r="33" spans="1:11" ht="23.25" customHeight="1" x14ac:dyDescent="0.2">
      <c r="A33" s="55" t="s">
        <v>39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ht="9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23.25" customHeight="1" x14ac:dyDescent="0.2">
      <c r="A35" s="9" t="s">
        <v>40</v>
      </c>
      <c r="B35" s="61" t="s">
        <v>41</v>
      </c>
      <c r="C35" s="62"/>
      <c r="D35" s="62"/>
      <c r="E35" s="62"/>
      <c r="F35" s="62"/>
      <c r="G35" s="62"/>
      <c r="H35" s="63"/>
      <c r="I35" s="10"/>
      <c r="J35" s="10"/>
      <c r="K35" s="10"/>
    </row>
    <row r="36" spans="1:11" ht="34.15" customHeight="1" x14ac:dyDescent="0.2">
      <c r="A36" s="11">
        <v>1</v>
      </c>
      <c r="B36" s="64" t="s">
        <v>42</v>
      </c>
      <c r="C36" s="65"/>
      <c r="D36" s="65"/>
      <c r="E36" s="65"/>
      <c r="F36" s="65"/>
      <c r="G36" s="65"/>
      <c r="H36" s="66"/>
      <c r="I36" s="10"/>
      <c r="J36" s="10"/>
      <c r="K36" s="10"/>
    </row>
    <row r="37" spans="1:11" ht="12" customHeight="1" x14ac:dyDescent="0.2">
      <c r="A37" s="12"/>
      <c r="B37" s="3"/>
      <c r="C37" s="3"/>
      <c r="D37" s="3"/>
      <c r="E37" s="3"/>
      <c r="F37" s="3"/>
      <c r="G37" s="3"/>
      <c r="H37" s="3"/>
      <c r="I37" s="10"/>
      <c r="J37" s="10"/>
      <c r="K37" s="10"/>
    </row>
    <row r="38" spans="1:11" ht="48.75" customHeight="1" x14ac:dyDescent="0.2">
      <c r="A38" s="67" t="s">
        <v>43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1:11" ht="5.2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ht="23.25" customHeight="1" x14ac:dyDescent="0.2">
      <c r="A40" s="55" t="s">
        <v>44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1" ht="9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23.25" customHeight="1" x14ac:dyDescent="0.2">
      <c r="A42" s="9" t="s">
        <v>40</v>
      </c>
      <c r="B42" s="61" t="s">
        <v>45</v>
      </c>
      <c r="C42" s="62"/>
      <c r="D42" s="62"/>
      <c r="E42" s="62"/>
      <c r="F42" s="62"/>
      <c r="G42" s="62"/>
      <c r="H42" s="63"/>
      <c r="I42" s="10"/>
      <c r="J42" s="10"/>
      <c r="K42" s="10"/>
    </row>
    <row r="43" spans="1:11" ht="55.5" customHeight="1" x14ac:dyDescent="0.2">
      <c r="A43" s="13">
        <v>1</v>
      </c>
      <c r="B43" s="64" t="s">
        <v>46</v>
      </c>
      <c r="C43" s="65"/>
      <c r="D43" s="65"/>
      <c r="E43" s="65"/>
      <c r="F43" s="65"/>
      <c r="G43" s="65"/>
      <c r="H43" s="66"/>
      <c r="I43" s="10"/>
      <c r="J43" s="10"/>
      <c r="K43" s="10"/>
    </row>
    <row r="44" spans="1:11" ht="7.9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15.75" customHeight="1" x14ac:dyDescent="0.2">
      <c r="A45" s="55" t="s">
        <v>47</v>
      </c>
      <c r="B45" s="55"/>
      <c r="C45" s="55"/>
      <c r="D45" s="55"/>
      <c r="E45" s="55"/>
      <c r="F45" s="55"/>
      <c r="G45" s="55"/>
      <c r="H45" s="55"/>
      <c r="I45" s="10"/>
      <c r="J45" s="10"/>
      <c r="K45" s="10"/>
    </row>
    <row r="46" spans="1:11" ht="13.5" customHeight="1" x14ac:dyDescent="0.2">
      <c r="A46" s="73" t="s">
        <v>48</v>
      </c>
      <c r="B46" s="73"/>
      <c r="C46" s="73"/>
      <c r="D46" s="73"/>
      <c r="E46" s="73"/>
      <c r="F46" s="73"/>
      <c r="G46" s="73"/>
      <c r="H46" s="73"/>
      <c r="I46" s="73"/>
      <c r="J46" s="4"/>
      <c r="K46" s="4"/>
    </row>
    <row r="47" spans="1:11" s="17" customFormat="1" ht="30" customHeight="1" x14ac:dyDescent="0.2">
      <c r="A47" s="14" t="s">
        <v>40</v>
      </c>
      <c r="B47" s="61" t="s">
        <v>49</v>
      </c>
      <c r="C47" s="63"/>
      <c r="D47" s="61" t="s">
        <v>50</v>
      </c>
      <c r="E47" s="63"/>
      <c r="F47" s="61" t="s">
        <v>51</v>
      </c>
      <c r="G47" s="63"/>
      <c r="H47" s="61" t="s">
        <v>52</v>
      </c>
      <c r="I47" s="63"/>
      <c r="J47" s="15"/>
      <c r="K47" s="16"/>
    </row>
    <row r="48" spans="1:11" ht="15.75" x14ac:dyDescent="0.2">
      <c r="A48" s="18">
        <v>1</v>
      </c>
      <c r="B48" s="69">
        <v>2</v>
      </c>
      <c r="C48" s="70"/>
      <c r="D48" s="69">
        <v>3</v>
      </c>
      <c r="E48" s="70"/>
      <c r="F48" s="69">
        <v>4</v>
      </c>
      <c r="G48" s="70"/>
      <c r="H48" s="69">
        <v>6</v>
      </c>
      <c r="I48" s="70"/>
      <c r="J48" s="19"/>
      <c r="K48" s="10"/>
    </row>
    <row r="49" spans="1:16" ht="39" customHeight="1" x14ac:dyDescent="0.2">
      <c r="A49" s="20">
        <v>1</v>
      </c>
      <c r="B49" s="64" t="s">
        <v>53</v>
      </c>
      <c r="C49" s="66"/>
      <c r="D49" s="71">
        <f>1140725+76907+16600</f>
        <v>1234232</v>
      </c>
      <c r="E49" s="72"/>
      <c r="F49" s="71">
        <v>219300</v>
      </c>
      <c r="G49" s="72"/>
      <c r="H49" s="71">
        <f>D49+F49</f>
        <v>1453532</v>
      </c>
      <c r="I49" s="72"/>
      <c r="J49" s="21"/>
      <c r="K49" s="10"/>
    </row>
    <row r="50" spans="1:16" ht="39" customHeight="1" x14ac:dyDescent="0.2">
      <c r="A50" s="20">
        <v>2</v>
      </c>
      <c r="B50" s="74" t="s">
        <v>54</v>
      </c>
      <c r="C50" s="74"/>
      <c r="D50" s="71">
        <v>1489.5</v>
      </c>
      <c r="E50" s="72"/>
      <c r="F50" s="71">
        <v>0</v>
      </c>
      <c r="G50" s="72"/>
      <c r="H50" s="71">
        <f>D50+F50</f>
        <v>1489.5</v>
      </c>
      <c r="I50" s="72"/>
      <c r="J50" s="21"/>
      <c r="K50" s="10"/>
    </row>
    <row r="51" spans="1:16" ht="15.75" x14ac:dyDescent="0.2">
      <c r="A51" s="75" t="s">
        <v>55</v>
      </c>
      <c r="B51" s="76"/>
      <c r="C51" s="77"/>
      <c r="D51" s="71">
        <f>D49+D50</f>
        <v>1235721.5</v>
      </c>
      <c r="E51" s="72"/>
      <c r="F51" s="71">
        <f t="shared" ref="F51" si="0">F49+F50</f>
        <v>219300</v>
      </c>
      <c r="G51" s="72"/>
      <c r="H51" s="71">
        <f t="shared" ref="H51" si="1">H49+H50</f>
        <v>1455021.5</v>
      </c>
      <c r="I51" s="72"/>
      <c r="J51" s="10"/>
      <c r="K51" s="10"/>
    </row>
    <row r="52" spans="1:16" ht="9" customHeight="1" x14ac:dyDescent="0.2">
      <c r="A52" s="10"/>
      <c r="B52" s="3"/>
      <c r="C52" s="10"/>
      <c r="D52" s="22"/>
      <c r="E52" s="22"/>
      <c r="F52" s="22"/>
      <c r="G52" s="22"/>
      <c r="H52" s="22"/>
      <c r="I52" s="22"/>
      <c r="J52" s="10"/>
      <c r="K52" s="10"/>
    </row>
    <row r="53" spans="1:16" ht="15.75" customHeight="1" x14ac:dyDescent="0.2">
      <c r="A53" s="55" t="s">
        <v>56</v>
      </c>
      <c r="B53" s="55"/>
      <c r="C53" s="55"/>
      <c r="D53" s="55"/>
      <c r="E53" s="55"/>
      <c r="F53" s="55"/>
      <c r="G53" s="55"/>
      <c r="H53" s="55"/>
      <c r="I53" s="10"/>
      <c r="J53" s="10"/>
      <c r="K53" s="10"/>
      <c r="O53" s="21"/>
      <c r="P53" s="21"/>
    </row>
    <row r="54" spans="1:16" ht="18.75" customHeight="1" x14ac:dyDescent="0.2">
      <c r="A54" s="73" t="s">
        <v>48</v>
      </c>
      <c r="B54" s="73"/>
      <c r="C54" s="73"/>
      <c r="D54" s="73"/>
      <c r="E54" s="73"/>
      <c r="F54" s="73"/>
      <c r="G54" s="73"/>
      <c r="H54" s="73"/>
      <c r="I54" s="73"/>
      <c r="J54" s="4"/>
      <c r="K54" s="4"/>
    </row>
    <row r="55" spans="1:16" ht="22.5" customHeight="1" x14ac:dyDescent="0.2">
      <c r="A55" s="61" t="s">
        <v>57</v>
      </c>
      <c r="B55" s="62"/>
      <c r="C55" s="63"/>
      <c r="D55" s="61" t="s">
        <v>50</v>
      </c>
      <c r="E55" s="63"/>
      <c r="F55" s="61" t="s">
        <v>51</v>
      </c>
      <c r="G55" s="63"/>
      <c r="H55" s="61" t="s">
        <v>52</v>
      </c>
      <c r="I55" s="63"/>
      <c r="J55" s="10"/>
      <c r="K55" s="10"/>
    </row>
    <row r="56" spans="1:16" ht="16.5" customHeight="1" x14ac:dyDescent="0.2">
      <c r="A56" s="69">
        <v>1</v>
      </c>
      <c r="B56" s="84"/>
      <c r="C56" s="70"/>
      <c r="D56" s="69">
        <v>2</v>
      </c>
      <c r="E56" s="70"/>
      <c r="F56" s="69">
        <v>3</v>
      </c>
      <c r="G56" s="70"/>
      <c r="H56" s="69">
        <v>4</v>
      </c>
      <c r="I56" s="70"/>
      <c r="J56" s="10"/>
      <c r="K56" s="10"/>
    </row>
    <row r="57" spans="1:16" ht="42.6" customHeight="1" x14ac:dyDescent="0.2">
      <c r="A57" s="64" t="s">
        <v>58</v>
      </c>
      <c r="B57" s="65"/>
      <c r="C57" s="66"/>
      <c r="D57" s="81">
        <f>D51</f>
        <v>1235721.5</v>
      </c>
      <c r="E57" s="82"/>
      <c r="F57" s="81">
        <f>F51</f>
        <v>219300</v>
      </c>
      <c r="G57" s="82"/>
      <c r="H57" s="81">
        <f>F57+D57</f>
        <v>1455021.5</v>
      </c>
      <c r="I57" s="82"/>
      <c r="J57" s="10"/>
      <c r="K57" s="10"/>
    </row>
    <row r="58" spans="1:16" ht="18.75" customHeight="1" x14ac:dyDescent="0.2">
      <c r="A58" s="78" t="s">
        <v>55</v>
      </c>
      <c r="B58" s="79"/>
      <c r="C58" s="80"/>
      <c r="D58" s="81">
        <f>D57</f>
        <v>1235721.5</v>
      </c>
      <c r="E58" s="82"/>
      <c r="F58" s="81">
        <f t="shared" ref="F58" si="2">F57</f>
        <v>219300</v>
      </c>
      <c r="G58" s="82"/>
      <c r="H58" s="81">
        <f t="shared" ref="H58" si="3">H57</f>
        <v>1455021.5</v>
      </c>
      <c r="I58" s="82"/>
      <c r="J58" s="10"/>
      <c r="K58" s="10"/>
    </row>
    <row r="59" spans="1:16" ht="15.7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6" ht="17.25" customHeight="1" x14ac:dyDescent="0.2">
      <c r="A60" s="83" t="s">
        <v>59</v>
      </c>
      <c r="B60" s="83"/>
      <c r="C60" s="83"/>
      <c r="D60" s="83"/>
      <c r="E60" s="83"/>
      <c r="F60" s="83"/>
      <c r="G60" s="83"/>
      <c r="H60" s="83"/>
      <c r="I60" s="10"/>
      <c r="J60" s="10"/>
      <c r="K60" s="10"/>
    </row>
    <row r="61" spans="1:16" ht="39" customHeight="1" x14ac:dyDescent="0.2">
      <c r="A61" s="14" t="s">
        <v>40</v>
      </c>
      <c r="B61" s="14" t="s">
        <v>60</v>
      </c>
      <c r="C61" s="14" t="s">
        <v>61</v>
      </c>
      <c r="D61" s="61" t="s">
        <v>62</v>
      </c>
      <c r="E61" s="63"/>
      <c r="F61" s="61" t="s">
        <v>50</v>
      </c>
      <c r="G61" s="63"/>
      <c r="H61" s="61" t="s">
        <v>51</v>
      </c>
      <c r="I61" s="63"/>
      <c r="J61" s="61" t="s">
        <v>52</v>
      </c>
      <c r="K61" s="63"/>
    </row>
    <row r="62" spans="1:16" s="17" customFormat="1" ht="21.95" customHeight="1" x14ac:dyDescent="0.2">
      <c r="A62" s="18">
        <v>1</v>
      </c>
      <c r="B62" s="18">
        <v>2</v>
      </c>
      <c r="C62" s="18">
        <v>3</v>
      </c>
      <c r="D62" s="69">
        <v>4</v>
      </c>
      <c r="E62" s="70"/>
      <c r="F62" s="69">
        <v>5</v>
      </c>
      <c r="G62" s="70"/>
      <c r="H62" s="69">
        <v>6</v>
      </c>
      <c r="I62" s="70"/>
      <c r="J62" s="69">
        <v>7</v>
      </c>
      <c r="K62" s="70"/>
    </row>
    <row r="63" spans="1:16" ht="21.95" customHeight="1" x14ac:dyDescent="0.2">
      <c r="A63" s="20">
        <v>1</v>
      </c>
      <c r="B63" s="23" t="s">
        <v>63</v>
      </c>
      <c r="C63" s="24"/>
      <c r="D63" s="87"/>
      <c r="E63" s="88"/>
      <c r="F63" s="87"/>
      <c r="G63" s="88"/>
      <c r="H63" s="87"/>
      <c r="I63" s="88"/>
      <c r="J63" s="87"/>
      <c r="K63" s="88"/>
    </row>
    <row r="64" spans="1:16" ht="27.75" customHeight="1" x14ac:dyDescent="0.2">
      <c r="A64" s="25"/>
      <c r="B64" s="26" t="s">
        <v>64</v>
      </c>
      <c r="C64" s="26" t="s">
        <v>65</v>
      </c>
      <c r="D64" s="64" t="s">
        <v>66</v>
      </c>
      <c r="E64" s="66"/>
      <c r="F64" s="85">
        <v>2</v>
      </c>
      <c r="G64" s="86"/>
      <c r="H64" s="87"/>
      <c r="I64" s="88"/>
      <c r="J64" s="85">
        <f>F64+H64</f>
        <v>2</v>
      </c>
      <c r="K64" s="86"/>
    </row>
    <row r="65" spans="1:20" ht="48" customHeight="1" x14ac:dyDescent="0.2">
      <c r="A65" s="25"/>
      <c r="B65" s="27" t="s">
        <v>67</v>
      </c>
      <c r="C65" s="26" t="s">
        <v>65</v>
      </c>
      <c r="D65" s="64" t="s">
        <v>68</v>
      </c>
      <c r="E65" s="66"/>
      <c r="F65" s="89">
        <v>29</v>
      </c>
      <c r="G65" s="90"/>
      <c r="H65" s="91"/>
      <c r="I65" s="92"/>
      <c r="J65" s="89">
        <f t="shared" ref="J65:J66" si="4">F65+H65</f>
        <v>29</v>
      </c>
      <c r="K65" s="90"/>
    </row>
    <row r="66" spans="1:20" ht="36.75" customHeight="1" x14ac:dyDescent="0.2">
      <c r="A66" s="25"/>
      <c r="B66" s="27" t="s">
        <v>69</v>
      </c>
      <c r="C66" s="26" t="s">
        <v>65</v>
      </c>
      <c r="D66" s="64" t="s">
        <v>68</v>
      </c>
      <c r="E66" s="66"/>
      <c r="F66" s="95">
        <v>22</v>
      </c>
      <c r="G66" s="96"/>
      <c r="H66" s="95"/>
      <c r="I66" s="96"/>
      <c r="J66" s="95">
        <f t="shared" si="4"/>
        <v>22</v>
      </c>
      <c r="K66" s="96"/>
    </row>
    <row r="67" spans="1:20" ht="22.9" customHeight="1" x14ac:dyDescent="0.2">
      <c r="A67" s="25"/>
      <c r="B67" s="27" t="s">
        <v>70</v>
      </c>
      <c r="C67" s="26" t="s">
        <v>65</v>
      </c>
      <c r="D67" s="64" t="s">
        <v>68</v>
      </c>
      <c r="E67" s="66"/>
      <c r="F67" s="89">
        <v>6</v>
      </c>
      <c r="G67" s="90"/>
      <c r="H67" s="91"/>
      <c r="I67" s="92"/>
      <c r="J67" s="89">
        <f>F67+H67</f>
        <v>6</v>
      </c>
      <c r="K67" s="90"/>
    </row>
    <row r="68" spans="1:20" ht="33" customHeight="1" x14ac:dyDescent="0.2">
      <c r="A68" s="25"/>
      <c r="B68" s="27" t="s">
        <v>71</v>
      </c>
      <c r="C68" s="26" t="s">
        <v>65</v>
      </c>
      <c r="D68" s="64" t="s">
        <v>68</v>
      </c>
      <c r="E68" s="66"/>
      <c r="F68" s="89">
        <v>1</v>
      </c>
      <c r="G68" s="90"/>
      <c r="H68" s="91"/>
      <c r="I68" s="92"/>
      <c r="J68" s="89">
        <f t="shared" ref="J68:J75" si="5">F68+H68</f>
        <v>1</v>
      </c>
      <c r="K68" s="90"/>
      <c r="R68" s="41"/>
      <c r="S68" s="42"/>
      <c r="T68" s="43"/>
    </row>
    <row r="69" spans="1:20" ht="42" customHeight="1" x14ac:dyDescent="0.2">
      <c r="A69" s="28"/>
      <c r="B69" s="26" t="s">
        <v>72</v>
      </c>
      <c r="C69" s="26" t="s">
        <v>73</v>
      </c>
      <c r="D69" s="74" t="s">
        <v>74</v>
      </c>
      <c r="E69" s="74"/>
      <c r="F69" s="93">
        <v>1489.5</v>
      </c>
      <c r="G69" s="94"/>
      <c r="H69" s="93"/>
      <c r="I69" s="94"/>
      <c r="J69" s="93">
        <f>F69+H69</f>
        <v>1489.5</v>
      </c>
      <c r="K69" s="94"/>
      <c r="R69" s="41"/>
      <c r="S69" s="42"/>
      <c r="T69" s="43"/>
    </row>
    <row r="70" spans="1:20" ht="19.149999999999999" customHeight="1" x14ac:dyDescent="0.2">
      <c r="A70" s="25">
        <v>2</v>
      </c>
      <c r="B70" s="23" t="s">
        <v>75</v>
      </c>
      <c r="C70" s="26"/>
      <c r="D70" s="64"/>
      <c r="E70" s="66"/>
      <c r="F70" s="85"/>
      <c r="G70" s="86"/>
      <c r="H70" s="87"/>
      <c r="I70" s="88"/>
      <c r="J70" s="101"/>
      <c r="K70" s="102"/>
      <c r="R70" s="41"/>
      <c r="S70" s="42"/>
      <c r="T70" s="43"/>
    </row>
    <row r="71" spans="1:20" ht="57" customHeight="1" x14ac:dyDescent="0.25">
      <c r="A71" s="25"/>
      <c r="B71" s="26" t="s">
        <v>76</v>
      </c>
      <c r="C71" s="26" t="s">
        <v>77</v>
      </c>
      <c r="D71" s="64" t="s">
        <v>78</v>
      </c>
      <c r="E71" s="66"/>
      <c r="F71" s="103">
        <v>1800</v>
      </c>
      <c r="G71" s="104"/>
      <c r="H71" s="103"/>
      <c r="I71" s="104"/>
      <c r="J71" s="103">
        <f t="shared" ref="J71:J72" si="6">F71+H71</f>
        <v>1800</v>
      </c>
      <c r="K71" s="104"/>
      <c r="R71" s="41"/>
      <c r="S71" s="42"/>
      <c r="T71" s="44"/>
    </row>
    <row r="72" spans="1:20" ht="49.5" customHeight="1" x14ac:dyDescent="0.25">
      <c r="A72" s="25"/>
      <c r="B72" s="29" t="s">
        <v>79</v>
      </c>
      <c r="C72" s="26" t="s">
        <v>77</v>
      </c>
      <c r="D72" s="64" t="s">
        <v>78</v>
      </c>
      <c r="E72" s="66"/>
      <c r="F72" s="103">
        <f>F71/F65</f>
        <v>62.068965517241381</v>
      </c>
      <c r="G72" s="104"/>
      <c r="H72" s="103"/>
      <c r="I72" s="104"/>
      <c r="J72" s="103">
        <f t="shared" si="6"/>
        <v>62.068965517241381</v>
      </c>
      <c r="K72" s="104"/>
      <c r="L72" s="97"/>
      <c r="M72" s="98"/>
      <c r="N72" s="98"/>
      <c r="R72" s="41"/>
      <c r="S72" s="42"/>
      <c r="T72" s="44"/>
    </row>
    <row r="73" spans="1:20" ht="30" customHeight="1" x14ac:dyDescent="0.25">
      <c r="A73" s="25">
        <v>3</v>
      </c>
      <c r="B73" s="23" t="s">
        <v>80</v>
      </c>
      <c r="C73" s="26"/>
      <c r="D73" s="64"/>
      <c r="E73" s="66"/>
      <c r="F73" s="99"/>
      <c r="G73" s="100"/>
      <c r="H73" s="85"/>
      <c r="I73" s="86"/>
      <c r="J73" s="85"/>
      <c r="K73" s="86"/>
      <c r="R73" s="41"/>
      <c r="S73" s="42"/>
      <c r="T73" s="44"/>
    </row>
    <row r="74" spans="1:20" ht="34.9" customHeight="1" x14ac:dyDescent="0.25">
      <c r="A74" s="25"/>
      <c r="B74" s="29" t="s">
        <v>81</v>
      </c>
      <c r="C74" s="26" t="s">
        <v>73</v>
      </c>
      <c r="D74" s="64" t="s">
        <v>78</v>
      </c>
      <c r="E74" s="66"/>
      <c r="F74" s="95">
        <f>ROUND(D51/F71,2)</f>
        <v>686.51</v>
      </c>
      <c r="G74" s="96"/>
      <c r="H74" s="105">
        <f>ROUND(F58/F71,2)</f>
        <v>121.83</v>
      </c>
      <c r="I74" s="106"/>
      <c r="J74" s="95">
        <f t="shared" si="5"/>
        <v>808.34</v>
      </c>
      <c r="K74" s="96"/>
      <c r="R74" s="41"/>
      <c r="S74" s="42"/>
      <c r="T74" s="44"/>
    </row>
    <row r="75" spans="1:20" ht="51.75" customHeight="1" x14ac:dyDescent="0.25">
      <c r="A75" s="25"/>
      <c r="B75" s="29" t="s">
        <v>82</v>
      </c>
      <c r="C75" s="26" t="s">
        <v>73</v>
      </c>
      <c r="D75" s="64" t="s">
        <v>78</v>
      </c>
      <c r="E75" s="66"/>
      <c r="F75" s="107">
        <f>ROUND(D58/F65,2)</f>
        <v>42611.09</v>
      </c>
      <c r="G75" s="108"/>
      <c r="H75" s="109">
        <f>ROUND(F58/F65,2)</f>
        <v>7562.07</v>
      </c>
      <c r="I75" s="110"/>
      <c r="J75" s="107">
        <f t="shared" si="5"/>
        <v>50173.159999999996</v>
      </c>
      <c r="K75" s="108"/>
      <c r="R75" s="41"/>
      <c r="S75" s="42"/>
      <c r="T75" s="44"/>
    </row>
    <row r="76" spans="1:20" ht="21.95" customHeight="1" x14ac:dyDescent="0.25">
      <c r="A76" s="25">
        <v>4</v>
      </c>
      <c r="B76" s="23" t="s">
        <v>83</v>
      </c>
      <c r="C76" s="26"/>
      <c r="D76" s="64"/>
      <c r="E76" s="66"/>
      <c r="F76" s="85"/>
      <c r="G76" s="86"/>
      <c r="H76" s="87"/>
      <c r="I76" s="88"/>
      <c r="J76" s="85"/>
      <c r="K76" s="86"/>
      <c r="R76" s="41"/>
      <c r="S76" s="42"/>
      <c r="T76" s="44"/>
    </row>
    <row r="77" spans="1:20" ht="54.75" customHeight="1" x14ac:dyDescent="0.25">
      <c r="A77" s="24"/>
      <c r="B77" s="26" t="s">
        <v>84</v>
      </c>
      <c r="C77" s="24" t="s">
        <v>85</v>
      </c>
      <c r="D77" s="118" t="s">
        <v>78</v>
      </c>
      <c r="E77" s="119"/>
      <c r="F77" s="111">
        <v>100</v>
      </c>
      <c r="G77" s="112"/>
      <c r="H77" s="87"/>
      <c r="I77" s="88"/>
      <c r="J77" s="115">
        <v>100</v>
      </c>
      <c r="K77" s="115"/>
      <c r="R77" s="41"/>
      <c r="S77" s="42"/>
      <c r="T77" s="44"/>
    </row>
    <row r="78" spans="1:20" ht="38.25" customHeight="1" x14ac:dyDescent="0.25">
      <c r="A78" s="28"/>
      <c r="B78" s="30" t="s">
        <v>86</v>
      </c>
      <c r="C78" s="26" t="s">
        <v>85</v>
      </c>
      <c r="D78" s="74" t="s">
        <v>87</v>
      </c>
      <c r="E78" s="74"/>
      <c r="F78" s="111">
        <v>100</v>
      </c>
      <c r="G78" s="112"/>
      <c r="H78" s="113"/>
      <c r="I78" s="114"/>
      <c r="J78" s="115">
        <f t="shared" ref="J78:J79" si="7">F78+H78</f>
        <v>100</v>
      </c>
      <c r="K78" s="115"/>
      <c r="R78" s="41"/>
      <c r="S78" s="42"/>
      <c r="T78" s="44"/>
    </row>
    <row r="79" spans="1:20" ht="53.45" customHeight="1" x14ac:dyDescent="0.25">
      <c r="A79" s="25"/>
      <c r="B79" s="26" t="s">
        <v>88</v>
      </c>
      <c r="C79" s="26" t="s">
        <v>85</v>
      </c>
      <c r="D79" s="74" t="s">
        <v>87</v>
      </c>
      <c r="E79" s="74"/>
      <c r="F79" s="116">
        <v>73.400000000000006</v>
      </c>
      <c r="G79" s="117"/>
      <c r="H79" s="113"/>
      <c r="I79" s="114"/>
      <c r="J79" s="115">
        <f t="shared" si="7"/>
        <v>73.400000000000006</v>
      </c>
      <c r="K79" s="115"/>
      <c r="R79" s="41"/>
      <c r="S79" s="42"/>
      <c r="T79" s="44"/>
    </row>
    <row r="80" spans="1:20" s="33" customFormat="1" ht="37.5" customHeight="1" x14ac:dyDescent="0.25">
      <c r="A80" s="120" t="s">
        <v>89</v>
      </c>
      <c r="B80" s="120"/>
      <c r="C80" s="31"/>
      <c r="D80" s="31"/>
      <c r="E80" s="32"/>
      <c r="F80" s="31"/>
      <c r="G80" s="31"/>
      <c r="H80" s="126" t="s">
        <v>90</v>
      </c>
      <c r="I80" s="126"/>
      <c r="J80" s="126"/>
      <c r="K80" s="126"/>
      <c r="R80" s="41"/>
      <c r="S80" s="42"/>
      <c r="T80" s="44"/>
    </row>
    <row r="81" spans="1:21" s="33" customFormat="1" ht="15.75" x14ac:dyDescent="0.25">
      <c r="A81" s="120"/>
      <c r="B81" s="120"/>
      <c r="C81" s="31"/>
      <c r="D81" s="31"/>
      <c r="E81" s="34" t="s">
        <v>91</v>
      </c>
      <c r="F81" s="35"/>
      <c r="G81" s="35"/>
      <c r="H81" s="122" t="s">
        <v>92</v>
      </c>
      <c r="I81" s="123"/>
      <c r="J81" s="123"/>
      <c r="K81" s="123"/>
      <c r="R81" s="45"/>
      <c r="S81" s="46"/>
      <c r="T81" s="47"/>
    </row>
    <row r="82" spans="1:21" s="33" customFormat="1" ht="53.25" customHeight="1" x14ac:dyDescent="0.25">
      <c r="A82" s="120" t="s">
        <v>93</v>
      </c>
      <c r="B82" s="120"/>
      <c r="C82" s="31"/>
      <c r="D82" s="31"/>
      <c r="E82" s="34"/>
      <c r="F82" s="31"/>
      <c r="G82" s="31"/>
      <c r="H82" s="123"/>
      <c r="I82" s="123"/>
      <c r="J82" s="123"/>
      <c r="K82" s="123"/>
      <c r="T82" s="36"/>
      <c r="U82" s="37"/>
    </row>
    <row r="83" spans="1:21" s="33" customFormat="1" ht="18.75" customHeight="1" x14ac:dyDescent="0.25">
      <c r="A83" s="120" t="s">
        <v>94</v>
      </c>
      <c r="B83" s="120"/>
      <c r="C83" s="31"/>
      <c r="D83" s="31"/>
      <c r="E83" s="32"/>
      <c r="F83" s="31"/>
      <c r="G83" s="31"/>
      <c r="H83" s="121" t="s">
        <v>95</v>
      </c>
      <c r="I83" s="121"/>
      <c r="J83" s="121"/>
      <c r="K83" s="121"/>
    </row>
    <row r="84" spans="1:21" s="33" customFormat="1" ht="19.5" customHeight="1" x14ac:dyDescent="0.2">
      <c r="B84" s="31"/>
      <c r="C84" s="38"/>
      <c r="D84" s="31"/>
      <c r="E84" s="34" t="s">
        <v>91</v>
      </c>
      <c r="F84" s="34"/>
      <c r="G84" s="35"/>
      <c r="H84" s="122" t="s">
        <v>92</v>
      </c>
      <c r="I84" s="123"/>
      <c r="J84" s="123"/>
      <c r="K84" s="123"/>
    </row>
    <row r="85" spans="1:21" s="33" customFormat="1" ht="38.25" customHeight="1" x14ac:dyDescent="0.2">
      <c r="A85" s="38" t="s">
        <v>96</v>
      </c>
      <c r="B85" s="31"/>
      <c r="C85" s="38"/>
      <c r="D85" s="31"/>
      <c r="E85" s="34"/>
      <c r="F85" s="34"/>
      <c r="G85" s="35"/>
      <c r="H85" s="39"/>
      <c r="I85" s="34"/>
      <c r="J85" s="34"/>
      <c r="K85" s="34"/>
    </row>
    <row r="86" spans="1:21" s="33" customFormat="1" ht="21.75" customHeight="1" x14ac:dyDescent="0.2">
      <c r="A86" s="40"/>
      <c r="B86" s="124" t="s">
        <v>97</v>
      </c>
      <c r="C86" s="124"/>
      <c r="D86" s="124"/>
      <c r="E86" s="40"/>
      <c r="F86" s="40"/>
      <c r="G86" s="40"/>
      <c r="H86" s="40"/>
      <c r="I86" s="40"/>
      <c r="J86" s="40"/>
      <c r="K86" s="40"/>
    </row>
    <row r="87" spans="1:21" x14ac:dyDescent="0.2">
      <c r="A87" s="40"/>
      <c r="B87" s="40" t="s">
        <v>98</v>
      </c>
      <c r="C87" s="40"/>
      <c r="D87" s="40"/>
      <c r="E87" s="40"/>
      <c r="F87" s="40"/>
      <c r="G87" s="40"/>
      <c r="H87" s="40"/>
      <c r="I87" s="40"/>
      <c r="J87" s="40"/>
      <c r="K87" s="40"/>
    </row>
    <row r="88" spans="1:21" x14ac:dyDescent="0.2">
      <c r="A88" s="125"/>
      <c r="B88" s="125"/>
    </row>
    <row r="89" spans="1:21" ht="12.75" customHeight="1" x14ac:dyDescent="0.2">
      <c r="A89" s="125"/>
      <c r="B89" s="125"/>
    </row>
  </sheetData>
  <mergeCells count="173">
    <mergeCell ref="A83:B83"/>
    <mergeCell ref="H83:K83"/>
    <mergeCell ref="H84:K84"/>
    <mergeCell ref="B86:D86"/>
    <mergeCell ref="A88:B88"/>
    <mergeCell ref="A89:B89"/>
    <mergeCell ref="A80:B80"/>
    <mergeCell ref="H80:K80"/>
    <mergeCell ref="A81:B81"/>
    <mergeCell ref="H81:K81"/>
    <mergeCell ref="A82:B82"/>
    <mergeCell ref="H82:K82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L72:N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J61:K61"/>
    <mergeCell ref="D62:E62"/>
    <mergeCell ref="F62:G62"/>
    <mergeCell ref="H62:I62"/>
    <mergeCell ref="J62:K62"/>
    <mergeCell ref="D63:E63"/>
    <mergeCell ref="F63:G63"/>
    <mergeCell ref="H63:I63"/>
    <mergeCell ref="J63:K63"/>
    <mergeCell ref="A58:C58"/>
    <mergeCell ref="D58:E58"/>
    <mergeCell ref="F58:G58"/>
    <mergeCell ref="H58:I58"/>
    <mergeCell ref="A60:H60"/>
    <mergeCell ref="D61:E61"/>
    <mergeCell ref="F61:G61"/>
    <mergeCell ref="H61:I61"/>
    <mergeCell ref="A56:C56"/>
    <mergeCell ref="D56:E56"/>
    <mergeCell ref="F56:G56"/>
    <mergeCell ref="H56:I56"/>
    <mergeCell ref="A57:C57"/>
    <mergeCell ref="D57:E57"/>
    <mergeCell ref="F57:G57"/>
    <mergeCell ref="H57:I57"/>
    <mergeCell ref="A53:H53"/>
    <mergeCell ref="A54:I54"/>
    <mergeCell ref="A55:C55"/>
    <mergeCell ref="D55:E55"/>
    <mergeCell ref="F55:G55"/>
    <mergeCell ref="H55:I55"/>
    <mergeCell ref="B50:C50"/>
    <mergeCell ref="D50:E50"/>
    <mergeCell ref="F50:G50"/>
    <mergeCell ref="H50:I50"/>
    <mergeCell ref="A51:C51"/>
    <mergeCell ref="D51:E51"/>
    <mergeCell ref="F51:G51"/>
    <mergeCell ref="H51:I51"/>
    <mergeCell ref="B48:C48"/>
    <mergeCell ref="D48:E48"/>
    <mergeCell ref="F48:G48"/>
    <mergeCell ref="H48:I48"/>
    <mergeCell ref="B49:C49"/>
    <mergeCell ref="D49:E49"/>
    <mergeCell ref="F49:G49"/>
    <mergeCell ref="H49:I49"/>
    <mergeCell ref="A45:H45"/>
    <mergeCell ref="A46:I46"/>
    <mergeCell ref="B47:C47"/>
    <mergeCell ref="D47:E47"/>
    <mergeCell ref="F47:G47"/>
    <mergeCell ref="H47:I47"/>
    <mergeCell ref="B35:H35"/>
    <mergeCell ref="B36:H36"/>
    <mergeCell ref="A38:K38"/>
    <mergeCell ref="A40:K40"/>
    <mergeCell ref="B42:H42"/>
    <mergeCell ref="B43:H43"/>
    <mergeCell ref="A28:K28"/>
    <mergeCell ref="A29:K29"/>
    <mergeCell ref="A30:K30"/>
    <mergeCell ref="A31:K31"/>
    <mergeCell ref="A32:K32"/>
    <mergeCell ref="A33:K33"/>
    <mergeCell ref="A22:K22"/>
    <mergeCell ref="A23:K23"/>
    <mergeCell ref="A24:K24"/>
    <mergeCell ref="A25:K25"/>
    <mergeCell ref="A26:K26"/>
    <mergeCell ref="A27:J27"/>
    <mergeCell ref="A16:K16"/>
    <mergeCell ref="A17:K17"/>
    <mergeCell ref="A18:K18"/>
    <mergeCell ref="A19:K19"/>
    <mergeCell ref="A20:K20"/>
    <mergeCell ref="A21:K2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0:I10"/>
    <mergeCell ref="A11:K11"/>
  </mergeCells>
  <pageMargins left="0.23622047244094491" right="0.23622047244094491" top="0.55118110236220474" bottom="0.35433070866141736" header="0.31496062992125984" footer="0.31496062992125984"/>
  <pageSetup paperSize="9" scale="53" fitToHeight="3" orientation="landscape" r:id="rId1"/>
  <rowBreaks count="2" manualBreakCount="2">
    <brk id="17" max="10" man="1"/>
    <brk id="5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0611151</vt:lpstr>
      <vt:lpstr>'0611151'!Область_друку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2023-10-06T05:24:27Z</dcterms:created>
  <dcterms:modified xsi:type="dcterms:W3CDTF">2023-10-17T10:04:08Z</dcterms:modified>
</cp:coreProperties>
</file>