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5\жовтень\0110\паспорт освіта\"/>
    </mc:Choice>
  </mc:AlternateContent>
  <bookViews>
    <workbookView xWindow="435" yWindow="75" windowWidth="25245" windowHeight="9105"/>
  </bookViews>
  <sheets>
    <sheet name="0611261" sheetId="1" r:id="rId1"/>
  </sheets>
  <definedNames>
    <definedName name="_xlnm.Print_Area" localSheetId="0">'0611261'!$A$1:$K$79</definedName>
  </definedNames>
  <calcPr calcId="152511"/>
</workbook>
</file>

<file path=xl/calcChain.xml><?xml version="1.0" encoding="utf-8"?>
<calcChain xmlns="http://schemas.openxmlformats.org/spreadsheetml/2006/main">
  <c r="J71" i="1" l="1"/>
  <c r="J70" i="1"/>
  <c r="H68" i="1"/>
  <c r="J68" i="1" s="1"/>
  <c r="J66" i="1"/>
  <c r="J65" i="1"/>
  <c r="H63" i="1"/>
  <c r="J63" i="1" s="1"/>
  <c r="J62" i="1"/>
  <c r="D55" i="1"/>
  <c r="D48" i="1"/>
  <c r="F47" i="1"/>
  <c r="F54" i="1" s="1"/>
  <c r="F55" i="1" l="1"/>
  <c r="H54" i="1"/>
  <c r="H55" i="1" s="1"/>
  <c r="H47" i="1"/>
  <c r="H48" i="1" s="1"/>
  <c r="F48" i="1"/>
</calcChain>
</file>

<file path=xl/sharedStrings.xml><?xml version="1.0" encoding="utf-8"?>
<sst xmlns="http://schemas.openxmlformats.org/spreadsheetml/2006/main" count="112" uniqueCount="91">
  <si>
    <t>ЗАТВЕРДЖЕНО
Наказ Міністерства фінансів України
26 серпня 2014 року № 836
(у редакції наказу Міністерства фінансів України
від 01 листопада 2022 року № 359)</t>
  </si>
  <si>
    <t>ПАСПОРТ
бюджетної програми місцевого бюджету на 2025 рік</t>
  </si>
  <si>
    <r>
      <rPr>
        <vertAlign val="superscript"/>
        <sz val="12"/>
        <rFont val="Times New Roman"/>
        <family val="1"/>
        <charset val="204"/>
      </rPr>
      <t xml:space="preserve">1. </t>
    </r>
    <r>
      <rPr>
        <b/>
        <vertAlign val="superscript"/>
        <sz val="12"/>
        <rFont val="Times New Roman"/>
        <family val="1"/>
        <charset val="204"/>
      </rPr>
      <t xml:space="preserve"> </t>
    </r>
    <r>
      <rPr>
        <b/>
        <u/>
        <sz val="12"/>
        <rFont val="Times New Roman"/>
        <family val="1"/>
        <charset val="204"/>
      </rPr>
      <t>0600000</t>
    </r>
    <r>
      <rPr>
        <u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</si>
  <si>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b/>
        <u/>
        <sz val="12"/>
        <rFont val="Times New Roman"/>
        <family val="1"/>
        <charset val="204"/>
      </rPr>
      <t>    Департамент освіти та науки  Хмельницької міської ради   </t>
    </r>
    <r>
      <rPr>
        <u/>
        <sz val="12"/>
        <rFont val="Times New Roman"/>
        <family val="1"/>
        <charset val="204"/>
      </rPr>
      <t xml:space="preserve">               
</t>
    </r>
    <r>
      <rPr>
        <sz val="12"/>
        <rFont val="Times New Roman"/>
        <family val="1"/>
        <charset val="204"/>
      </rPr>
      <t>(найменування головного розпорядника коштів місцевого бюджету)</t>
    </r>
  </si>
  <si>
    <r>
      <t>_</t>
    </r>
    <r>
      <rPr>
        <b/>
        <u/>
        <sz val="12"/>
        <rFont val="Times New Roman"/>
        <family val="1"/>
        <charset val="204"/>
      </rPr>
      <t>02146920</t>
    </r>
    <r>
      <rPr>
        <sz val="12"/>
        <rFont val="Times New Roman"/>
        <family val="1"/>
        <charset val="204"/>
      </rPr>
      <t xml:space="preserve">
(код за ЄДРПОУ)</t>
    </r>
  </si>
  <si>
    <r>
      <rPr>
        <vertAlign val="superscript"/>
        <sz val="12"/>
        <rFont val="Times New Roman"/>
        <family val="1"/>
        <charset val="204"/>
      </rPr>
      <t xml:space="preserve">2. </t>
    </r>
    <r>
      <rPr>
        <b/>
        <u/>
        <sz val="12"/>
        <rFont val="Times New Roman"/>
        <family val="1"/>
        <charset val="204"/>
      </rPr>
      <t>0610000     </t>
    </r>
    <r>
      <rPr>
        <u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(код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</si>
  <si>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>    </t>
    </r>
    <r>
      <rPr>
        <b/>
        <u/>
        <sz val="12"/>
        <rFont val="Times New Roman"/>
        <family val="1"/>
        <charset val="204"/>
      </rPr>
      <t>Департамент освіти та науки  Хмельницької міської ради  </t>
    </r>
    <r>
      <rPr>
        <u/>
        <sz val="12"/>
        <rFont val="Times New Roman"/>
        <family val="1"/>
        <charset val="204"/>
      </rPr>
      <t xml:space="preserve">              
</t>
    </r>
    <r>
      <rPr>
        <sz val="12"/>
        <rFont val="Times New Roman"/>
        <family val="1"/>
        <charset val="204"/>
      </rPr>
      <t>(найменування відповідального виконавця коштів місцевого бюджету)</t>
    </r>
  </si>
  <si>
    <r>
      <rPr>
        <sz val="12"/>
        <rFont val="Times New Roman"/>
        <family val="1"/>
        <charset val="204"/>
      </rPr>
      <t>_</t>
    </r>
    <r>
      <rPr>
        <b/>
        <u/>
        <sz val="12"/>
        <rFont val="Times New Roman"/>
        <family val="1"/>
        <charset val="204"/>
      </rPr>
      <t>02146920    </t>
    </r>
    <r>
      <rPr>
        <u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(код за ЄДРПОУ)</t>
    </r>
  </si>
  <si>
    <r>
      <t xml:space="preserve">3. </t>
    </r>
    <r>
      <rPr>
        <b/>
        <u/>
        <sz val="12"/>
        <rFont val="Times New Roman"/>
        <family val="1"/>
        <charset val="204"/>
      </rPr>
      <t>0611261</t>
    </r>
    <r>
      <rPr>
        <u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(код Програмної класифікації видатків та кредитування місцевого бюджету)</t>
    </r>
  </si>
  <si>
    <r>
      <rPr>
        <b/>
        <u/>
        <sz val="12"/>
        <rFont val="Times New Roman"/>
        <family val="1"/>
        <charset val="204"/>
      </rPr>
      <t>    1261</t>
    </r>
    <r>
      <rPr>
        <u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(код Типової програмної класифікації видатків
та кредитування місцевого бюджету)</t>
    </r>
  </si>
  <si>
    <r>
      <rPr>
        <u/>
        <sz val="12"/>
        <rFont val="Times New Roman"/>
        <family val="1"/>
        <charset val="204"/>
      </rPr>
      <t>    </t>
    </r>
    <r>
      <rPr>
        <b/>
        <u/>
        <sz val="12"/>
        <rFont val="Times New Roman"/>
        <family val="1"/>
        <charset val="204"/>
      </rPr>
      <t>0990</t>
    </r>
    <r>
      <rPr>
        <u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(код Функціональної класифікації видатків та кредитування бюджету)</t>
    </r>
  </si>
  <si>
    <r>
      <rPr>
        <b/>
        <u/>
        <sz val="12"/>
        <rFont val="Times New Roman"/>
        <family val="1"/>
        <charset val="204"/>
      </rPr>
  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  </r>
    <r>
      <rPr>
        <u/>
        <sz val="12"/>
        <rFont val="Times New Roman"/>
        <family val="1"/>
        <charset val="204"/>
      </rPr>
      <t xml:space="preserve">   </t>
    </r>
    <r>
      <rPr>
        <sz val="12"/>
        <rFont val="Times New Roman"/>
        <family val="1"/>
        <charset val="204"/>
      </rPr>
      <t xml:space="preserve">               </t>
    </r>
  </si>
  <si>
    <r>
      <rPr>
        <b/>
        <u/>
        <sz val="12"/>
        <rFont val="Times New Roman"/>
        <family val="1"/>
        <charset val="204"/>
      </rPr>
      <t xml:space="preserve">2256400000
</t>
    </r>
    <r>
      <rPr>
        <b/>
        <sz val="12"/>
        <rFont val="Times New Roman"/>
        <family val="1"/>
        <charset val="204"/>
      </rPr>
      <t>(код бюджету)</t>
    </r>
  </si>
  <si>
    <r>
      <t xml:space="preserve">
4. Обсяг бюджетних призначень / бюджетних асигнувань — 13 613 311,78 гривень, у тому числі загального фонду — 0,00 гривень та спеціального фонду — 13 613 311,78 гривень.
</t>
    </r>
    <r>
      <rPr>
        <sz val="12"/>
        <rFont val="Times New Roman"/>
        <family val="1"/>
      </rPr>
      <t/>
    </r>
  </si>
  <si>
    <t>5. Підстави для виконання бюджетної програми:</t>
  </si>
  <si>
    <t>Конституція України від 28.06.1996 року № 254к/96-ВР  (із змінами і доповненнями)</t>
  </si>
  <si>
    <t>Бюджетний кодекс України від 08.07.2010 року №2456-VІ   (із змінами і доповненнями)</t>
  </si>
  <si>
    <t>Закон України від 05.09.2017 року № 2145- VІІI “Про освіту”  (із змінами і доповненнями)</t>
  </si>
  <si>
    <t xml:space="preserve">Закон України від 19.11.2024 року № 4059-IX  "Про Державний бюджет України на 2025 рік" </t>
  </si>
  <si>
    <t>Закон України від 12.05.2015 року № 389-VIII “Про правовий режим воєнного стану”  (із змінами і доповненнями)</t>
  </si>
  <si>
    <t>Закон України від 17.02.2011 року № 3038-VI "Про регулювання містобудівної діяльності"  (із змінами і доповненнями)</t>
  </si>
  <si>
    <t>Указ Президента України від 24.02.2022 року № 64/2022 “Про введення воєнного стану в Україні”  (із змінами і доповненнями)</t>
  </si>
  <si>
    <t>Наказ Міністерства фінансів України  від 26.08.2014 року № 836 “Про деякі питання запровадження програмно-цільового  методу складання та виконання місцевих бюджетів”  (із змінами і доповненнями)</t>
  </si>
  <si>
    <t xml:space="preserve">Наказ Мінбудархітектури України від 27.04.1993 року № 46  “Державні будівельні норми України”    </t>
  </si>
  <si>
    <t>Наказ Міністерство регіонального розвитку, будівництва та житлово-комунального господарства України від 25.04.2018 № 106 "Про затвердження ДБН В.2.2-3:2018 Будинки і споруди. Заклади освіти"</t>
  </si>
  <si>
    <t>Наказ Міністерства регіонального розвитку, будівництва та житлово-комунального господарства України від 30.11.2018 року № 327 "Про затвердження ДБН В.2.2-40:2018 Будинки і споруди. Інклюзивність будівель і споруд. Основні положення",</t>
  </si>
  <si>
    <t>Наказ Міністерства розвитку громад, територій та інфраструктури України 10 серпня 2023 року N 702 «Захисні споруди цивільного захисту ДБН В.2.2-5:2023»</t>
  </si>
  <si>
    <t>Наказ Міністерства внутрішніх справ України від 9 липня 2018 року  № 579 “Про затвердження вимог з питань використання та обліку фонду захисних споруд цивільного захисту” (із змінами і доповненнями)</t>
  </si>
  <si>
    <t>Наказ Міністерства фінансів України  від 20.09.2017 року № 793  "Про затвердження складових Програмної класифікації видатків та кредитування місцевого бюджету"  (із змінами і доповненнями)</t>
  </si>
  <si>
    <t>Наказ Міністерства освіти і науки України  від 16.04.2024 року № 521  "Про затвердження Типового переліку результативних показників бюджетних програм місцевих бюджетів у галузі «Освіта»"  (із змінами і доповненнями)</t>
  </si>
  <si>
    <t>Постанова Кабінету Міністрів України від 28.04.2023 року № 419 “Деякі питання надання субвенції з державного бюджету місцевим бюджетам на облаштування безпечних умов у закладах загальної середньої освіти”</t>
  </si>
  <si>
    <t>Постанова Кабінету Міністрів України  від 27.12.2001 року № 1764 “Про затвердження Порядку державного фінансування капітального будівництва”  (із змінами і доповненнями)</t>
  </si>
  <si>
    <r>
      <t>Постанова Кабінету Міністрів України від 10 березня 2017 року № 138</t>
    </r>
    <r>
      <rPr>
        <u/>
        <sz val="12"/>
        <color rgb="FF000000"/>
        <rFont val="Times New Roman"/>
        <family val="1"/>
        <charset val="204"/>
      </rPr>
      <t xml:space="preserve"> «Деякі питання використання захисних споруд цивільного захисту»</t>
    </r>
  </si>
  <si>
    <t>Розпорядження Хмельницької обласної військової адміністрації від 30.05.2023 р. № 442/2023-р «Про затвердження переліку проєктів, передбачених пунктом 3 Порядку та умов надання субвенції з державного бюджету місцевим бюджетам на облаштування безпечних умов у закладах загальної середньої освіти Хмельницької області»  (із змінами)</t>
  </si>
  <si>
    <t>Рішення сесії Хмельницької міської ради  від 23.12.2020 року № 9 "Цільова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змінами)"</t>
  </si>
  <si>
    <t>Рішення сесії Хмельницької міської ради від 15.12.2021 року № 50  "Про затвердження Програми розвитку освіти Хмельницької міської територіальної громади на 2022-2026 роки" (зі змінами)</t>
  </si>
  <si>
    <t>Рішення сесії Хмельницької міської ради від 11.12.2024 року № 9 "Про бюджет Хмельницької міської територіальної громади на 2025 рік"</t>
  </si>
  <si>
    <t>Рішення сесії Хмельницької міської ради від 27.03.2025 року № 6 "Про внесення змін до бюджету Хмельницької міської територіальної громади на 2025 рік"</t>
  </si>
  <si>
    <t>Рішення сесії Хмельницької міської ради від 27.06.2025 року № 4 "Про внесення змін до бюджету Хмельницької міської територіальної громади на 2025 рік"</t>
  </si>
  <si>
    <t>Рішення сесії Хмельницької міської ради від 11.09.2025 року № 2 "Про внесення змін до бюджету Хмельницької міської територіальної громади на 2025 рік"</t>
  </si>
  <si>
    <t>6. Цілі державної політики, на досягнення яких спрямована реалізація бюджетної програми:</t>
  </si>
  <si>
    <t>№ з/п</t>
  </si>
  <si>
    <t>Ціль державної політики</t>
  </si>
  <si>
    <t>Облаштування безпечних умов у закладах, що надають загальну середню освіту</t>
  </si>
  <si>
    <r>
      <t xml:space="preserve">7. Мета бюджетної програми: </t>
    </r>
    <r>
      <rPr>
        <u/>
        <sz val="12"/>
        <rFont val="Times New Roman"/>
        <family val="1"/>
        <charset val="204"/>
      </rPr>
      <t>Виконання заходів щодо облаштування безпечних умов у закладах загальної середньої освіти за рахунок коштів субвенції з державного бюджету.</t>
    </r>
  </si>
  <si>
    <t> 8.Завдання бюджетної програми:</t>
  </si>
  <si>
    <t>Завдання</t>
  </si>
  <si>
    <t>Забезпечити виконання заходів щодо облаштування безпечних умов у закладах загальної середньої освіти</t>
  </si>
  <si>
    <t xml:space="preserve">9. Напрями використання бюджетних коштів: </t>
  </si>
  <si>
    <t>(грн)</t>
  </si>
  <si>
    <t>Напрями використання бюджетних коштів</t>
  </si>
  <si>
    <t>Загальний фонд</t>
  </si>
  <si>
    <t>Спеціальний фонд</t>
  </si>
  <si>
    <t>Усього</t>
  </si>
  <si>
    <t>Нове будівництво споруди цивільного захисту для Спеціалізованої загальноосвітньої школи І-ІІІ ступенів № 12 м. Хмельницького</t>
  </si>
  <si>
    <t>УСЬОГО</t>
  </si>
  <si>
    <t xml:space="preserve">10. Перелік місцевих / регіональних програм, що виконуються у складі бюджетної програми: </t>
  </si>
  <si>
    <t>Найменування місцевої / регіональної програми</t>
  </si>
  <si>
    <t>Цільова Програма попередження виникнення надзвичайних ситуацій та забезпечення пожежної і техногенної безпеки об’єктів усіх форм власності, розвитку інфраструктури пожежно-рятувальних підрозділів на території Хмельницької міської територіальної громади на 2021-2025 роки (із змінами)</t>
  </si>
  <si>
    <t>11. Результативні показники бюджетної програми:</t>
  </si>
  <si>
    <t>Показник</t>
  </si>
  <si>
    <t>Один иця вим.</t>
  </si>
  <si>
    <t>Джерело інформації</t>
  </si>
  <si>
    <t>Нове будівництво споруди цивільного захисту для Спеціалізованої загальноосвітньої школи І-ІІІ ступенів № 12 м. Хмельницького на вул. Довженка,6 м. Хмельницького</t>
  </si>
  <si>
    <t>затрат</t>
  </si>
  <si>
    <t xml:space="preserve">Вартість об’єкта </t>
  </si>
  <si>
    <t>грн</t>
  </si>
  <si>
    <t>Експертиза, договірні зобов’язання</t>
  </si>
  <si>
    <t>Обсяг видатків з урахуванням попередніх періодів</t>
  </si>
  <si>
    <t>Розрахунок</t>
  </si>
  <si>
    <t>продукту</t>
  </si>
  <si>
    <t>Загальна площа споруди цивільного захисту</t>
  </si>
  <si>
    <t>кв.м</t>
  </si>
  <si>
    <t>Місткість споруди цивільного захисту</t>
  </si>
  <si>
    <t>осіб</t>
  </si>
  <si>
    <t>ефективності</t>
  </si>
  <si>
    <t>Середні витрати на 1 кв.м</t>
  </si>
  <si>
    <t>якості</t>
  </si>
  <si>
    <t>Частка коштів місцевого бюджету в загальному обсязі виконання робіт</t>
  </si>
  <si>
    <t>%</t>
  </si>
  <si>
    <t>Відсоток забезпеченості фінансовим ресурсом на будівництво</t>
  </si>
  <si>
    <t xml:space="preserve">В.о. директора Департаменту освіти та науки   </t>
  </si>
  <si>
    <t>Олександр ХМЕЛІВСЬКИЙ</t>
  </si>
  <si>
    <t>(підпис)</t>
  </si>
  <si>
    <t>(Власне ім'я, ПРІЗВИЩЕ)</t>
  </si>
  <si>
    <t xml:space="preserve">ПОГОДЖЕНО:
Фінансове управління 
Хмельницької міської ради                                               </t>
  </si>
  <si>
    <r>
      <t xml:space="preserve">
</t>
    </r>
    <r>
      <rPr>
        <sz val="12"/>
        <rFont val="Times New Roman"/>
        <family val="1"/>
      </rPr>
      <t xml:space="preserve">Начальник фінансового управління                                                      </t>
    </r>
  </si>
  <si>
    <t>            Сергій ЯМЧУК                  </t>
  </si>
  <si>
    <r>
      <rPr>
        <sz val="12"/>
        <rFont val="Times New Roman"/>
        <family val="1"/>
      </rPr>
      <t xml:space="preserve">Дата погодження
</t>
    </r>
    <r>
      <rPr>
        <sz val="12"/>
        <rFont val="Times New Roman"/>
        <family val="1"/>
      </rPr>
      <t>М.П.</t>
    </r>
  </si>
  <si>
    <t>Оксана Лісоводська_______________</t>
  </si>
  <si>
    <r>
      <t xml:space="preserve">ЗАТВЕРДЖЕНО
Наказ / розпорядчий документ
</t>
    </r>
    <r>
      <rPr>
        <u/>
        <sz val="12"/>
        <rFont val="Times New Roman"/>
        <family val="1"/>
        <charset val="204"/>
      </rPr>
      <t xml:space="preserve">Департаменту освіти та науки </t>
    </r>
    <r>
      <rPr>
        <sz val="12"/>
        <rFont val="Times New Roman"/>
        <family val="1"/>
        <charset val="204"/>
      </rPr>
      <t xml:space="preserve">
</t>
    </r>
    <r>
      <rPr>
        <sz val="8"/>
        <rFont val="Times New Roman"/>
        <family val="1"/>
        <charset val="204"/>
      </rPr>
      <t xml:space="preserve">(найменування головного розпорядника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</t>
    </r>
    <r>
      <rPr>
        <u/>
        <sz val="12"/>
        <rFont val="Times New Roman"/>
        <family val="1"/>
        <charset val="204"/>
      </rPr>
      <t>Хмельницької  міської ради</t>
    </r>
    <r>
      <rPr>
        <sz val="12"/>
        <rFont val="Times New Roman"/>
        <family val="1"/>
        <charset val="204"/>
      </rPr>
      <t xml:space="preserve">
 </t>
    </r>
    <r>
      <rPr>
        <sz val="8"/>
        <rFont val="Times New Roman"/>
        <family val="1"/>
        <charset val="204"/>
      </rPr>
      <t xml:space="preserve"> коштів місцевого бюджету)</t>
    </r>
    <r>
      <rPr>
        <sz val="12"/>
        <rFont val="Times New Roman"/>
        <family val="1"/>
        <charset val="204"/>
      </rPr>
      <t xml:space="preserve">
26 вересня 2025 року № 178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</si>
</sst>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₴_-;\-* #,##0.00\ _₴_-;_-* &quot;-&quot;??\ _₴_-;_-@_-"/>
    <numFmt numFmtId="164" formatCode="#,##0.00\ _₴"/>
    <numFmt numFmtId="165" formatCode="#,##0.0\ _₴"/>
  </numFmts>
  <fonts count="35" x14ac:knownFonts="1">
    <font>
      <sz val="10"/>
      <color rgb="FF000000"/>
      <name val="Times New Roman"/>
      <charset val="204"/>
    </font>
    <font>
      <sz val="10"/>
      <color theme="1"/>
      <name val="Times New Roman"/>
      <family val="2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3.5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u/>
      <sz val="11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name val="Helv"/>
      <charset val="204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6">
    <xf numFmtId="0" fontId="0" fillId="0" borderId="0"/>
    <xf numFmtId="0" fontId="2" fillId="0" borderId="0"/>
    <xf numFmtId="0" fontId="20" fillId="0" borderId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6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0" fillId="0" borderId="0"/>
    <xf numFmtId="0" fontId="27" fillId="0" borderId="14" applyNumberFormat="0" applyFill="0" applyAlignment="0" applyProtection="0"/>
    <xf numFmtId="0" fontId="28" fillId="0" borderId="15" applyNumberFormat="0" applyFill="0" applyAlignment="0" applyProtection="0"/>
    <xf numFmtId="0" fontId="29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/>
    <xf numFmtId="0" fontId="20" fillId="0" borderId="0"/>
    <xf numFmtId="0" fontId="2" fillId="0" borderId="0"/>
    <xf numFmtId="0" fontId="30" fillId="0" borderId="0"/>
    <xf numFmtId="0" fontId="32" fillId="0" borderId="0"/>
    <xf numFmtId="0" fontId="33" fillId="0" borderId="0"/>
    <xf numFmtId="0" fontId="1" fillId="0" borderId="0"/>
    <xf numFmtId="0" fontId="25" fillId="17" borderId="17" applyNumberFormat="0" applyFont="0" applyAlignment="0" applyProtection="0"/>
    <xf numFmtId="0" fontId="34" fillId="0" borderId="0"/>
    <xf numFmtId="43" fontId="2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justify" vertical="center"/>
    </xf>
    <xf numFmtId="0" fontId="15" fillId="0" borderId="0" xfId="1" applyFont="1" applyFill="1" applyBorder="1" applyAlignment="1">
      <alignment horizontal="left" vertical="center" wrapText="1"/>
    </xf>
    <xf numFmtId="0" fontId="16" fillId="0" borderId="0" xfId="1" applyFont="1" applyFill="1" applyBorder="1" applyAlignment="1">
      <alignment horizontal="justify" vertical="center"/>
    </xf>
    <xf numFmtId="0" fontId="5" fillId="0" borderId="0" xfId="1" applyFont="1" applyFill="1" applyBorder="1" applyAlignment="1">
      <alignment horizontal="left" vertical="center" wrapText="1"/>
    </xf>
    <xf numFmtId="0" fontId="11" fillId="0" borderId="0" xfId="1" applyFont="1" applyFill="1" applyBorder="1" applyAlignment="1">
      <alignment horizontal="left" vertical="center" wrapText="1"/>
    </xf>
    <xf numFmtId="0" fontId="12" fillId="0" borderId="1" xfId="1" applyFont="1" applyFill="1" applyBorder="1" applyAlignment="1">
      <alignment horizontal="center" vertical="center" wrapText="1"/>
    </xf>
    <xf numFmtId="3" fontId="11" fillId="0" borderId="5" xfId="1" applyNumberFormat="1" applyFont="1" applyFill="1" applyBorder="1" applyAlignment="1">
      <alignment horizontal="center" vertical="center" wrapText="1" shrinkToFit="1"/>
    </xf>
    <xf numFmtId="0" fontId="12" fillId="0" borderId="6" xfId="1" applyFont="1" applyFill="1" applyBorder="1" applyAlignment="1">
      <alignment horizontal="center" vertical="center" wrapText="1"/>
    </xf>
    <xf numFmtId="1" fontId="11" fillId="0" borderId="6" xfId="1" applyNumberFormat="1" applyFont="1" applyFill="1" applyBorder="1" applyAlignment="1">
      <alignment horizontal="center" vertical="center" wrapText="1" shrinkToFit="1"/>
    </xf>
    <xf numFmtId="0" fontId="2" fillId="0" borderId="0" xfId="1" applyFont="1" applyFill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vertical="center" wrapText="1"/>
    </xf>
    <xf numFmtId="0" fontId="11" fillId="0" borderId="0" xfId="1" applyFont="1" applyFill="1" applyBorder="1" applyAlignment="1">
      <alignment horizontal="center" vertical="center" wrapText="1"/>
    </xf>
    <xf numFmtId="1" fontId="19" fillId="0" borderId="5" xfId="1" applyNumberFormat="1" applyFont="1" applyFill="1" applyBorder="1" applyAlignment="1">
      <alignment horizontal="center" vertical="center" wrapText="1" shrinkToFit="1"/>
    </xf>
    <xf numFmtId="1" fontId="19" fillId="0" borderId="0" xfId="1" applyNumberFormat="1" applyFont="1" applyFill="1" applyBorder="1" applyAlignment="1">
      <alignment vertical="center" wrapText="1" shrinkToFit="1"/>
    </xf>
    <xf numFmtId="1" fontId="11" fillId="0" borderId="5" xfId="1" applyNumberFormat="1" applyFont="1" applyFill="1" applyBorder="1" applyAlignment="1">
      <alignment horizontal="center" vertical="center" wrapText="1" shrinkToFit="1"/>
    </xf>
    <xf numFmtId="4" fontId="11" fillId="0" borderId="0" xfId="1" applyNumberFormat="1" applyFont="1" applyFill="1" applyBorder="1" applyAlignment="1">
      <alignment vertical="center" wrapText="1" shrinkToFit="1"/>
    </xf>
    <xf numFmtId="4" fontId="2" fillId="0" borderId="0" xfId="1" applyNumberFormat="1" applyFont="1" applyFill="1" applyBorder="1" applyAlignment="1">
      <alignment horizontal="left" vertical="center" wrapText="1"/>
    </xf>
    <xf numFmtId="4" fontId="11" fillId="0" borderId="0" xfId="1" applyNumberFormat="1" applyFont="1" applyFill="1" applyBorder="1" applyAlignment="1">
      <alignment horizontal="center" vertical="center" wrapText="1" shrinkToFit="1"/>
    </xf>
    <xf numFmtId="0" fontId="12" fillId="0" borderId="5" xfId="1" applyFont="1" applyFill="1" applyBorder="1" applyAlignment="1">
      <alignment horizontal="left" vertical="center" wrapText="1"/>
    </xf>
    <xf numFmtId="0" fontId="11" fillId="0" borderId="5" xfId="1" applyFont="1" applyFill="1" applyBorder="1" applyAlignment="1">
      <alignment horizontal="left"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left" vertical="center" wrapText="1"/>
    </xf>
    <xf numFmtId="0" fontId="3" fillId="0" borderId="5" xfId="1" applyFont="1" applyBorder="1" applyAlignment="1">
      <alignment vertical="center" wrapText="1"/>
    </xf>
    <xf numFmtId="2" fontId="2" fillId="0" borderId="0" xfId="1" applyNumberFormat="1" applyFont="1" applyFill="1" applyBorder="1" applyAlignment="1">
      <alignment horizontal="left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5" xfId="1" applyFont="1" applyFill="1" applyBorder="1" applyAlignment="1">
      <alignment vertical="center" wrapText="1"/>
    </xf>
    <xf numFmtId="0" fontId="4" fillId="2" borderId="0" xfId="1" applyFont="1" applyFill="1" applyBorder="1" applyAlignment="1">
      <alignment horizontal="left" vertical="center" wrapText="1"/>
    </xf>
    <xf numFmtId="4" fontId="21" fillId="0" borderId="0" xfId="0" applyNumberFormat="1" applyFont="1" applyBorder="1"/>
    <xf numFmtId="0" fontId="3" fillId="0" borderId="5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2" fillId="0" borderId="0" xfId="1" applyFill="1" applyBorder="1" applyAlignment="1">
      <alignment horizontal="left" wrapText="1"/>
    </xf>
    <xf numFmtId="0" fontId="2" fillId="0" borderId="10" xfId="1" applyFill="1" applyBorder="1" applyAlignment="1">
      <alignment horizontal="left"/>
    </xf>
    <xf numFmtId="0" fontId="2" fillId="0" borderId="0" xfId="1" applyFill="1" applyBorder="1" applyAlignment="1">
      <alignment horizontal="left"/>
    </xf>
    <xf numFmtId="0" fontId="2" fillId="0" borderId="0" xfId="1" applyFill="1" applyBorder="1" applyAlignment="1">
      <alignment horizontal="left" vertical="center" wrapText="1"/>
    </xf>
    <xf numFmtId="0" fontId="13" fillId="0" borderId="0" xfId="1" applyFont="1" applyFill="1" applyBorder="1" applyAlignment="1">
      <alignment horizontal="left" vertical="top" wrapText="1" indent="1"/>
    </xf>
    <xf numFmtId="0" fontId="2" fillId="0" borderId="0" xfId="1" applyFill="1" applyBorder="1" applyAlignment="1">
      <alignment horizontal="left" vertical="top" wrapText="1" indent="1"/>
    </xf>
    <xf numFmtId="0" fontId="6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left" vertical="top"/>
    </xf>
    <xf numFmtId="0" fontId="2" fillId="0" borderId="0" xfId="1" applyFill="1" applyBorder="1" applyAlignment="1">
      <alignment horizontal="left" vertical="top"/>
    </xf>
    <xf numFmtId="0" fontId="3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left" vertical="center" wrapText="1"/>
    </xf>
    <xf numFmtId="4" fontId="20" fillId="0" borderId="0" xfId="2" applyNumberFormat="1" applyFont="1" applyBorder="1" applyAlignment="1">
      <alignment horizontal="left" vertical="center"/>
    </xf>
    <xf numFmtId="0" fontId="13" fillId="0" borderId="0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horizontal="center" vertical="top" wrapText="1"/>
    </xf>
    <xf numFmtId="0" fontId="24" fillId="0" borderId="0" xfId="1" applyFont="1" applyFill="1" applyBorder="1" applyAlignment="1">
      <alignment horizontal="left" vertical="center" wrapText="1"/>
    </xf>
    <xf numFmtId="0" fontId="23" fillId="0" borderId="0" xfId="1" applyFont="1" applyFill="1" applyBorder="1" applyAlignment="1">
      <alignment horizontal="center" vertical="top" wrapText="1"/>
    </xf>
    <xf numFmtId="0" fontId="2" fillId="0" borderId="0" xfId="1" applyFill="1" applyBorder="1" applyAlignment="1">
      <alignment horizontal="left" vertical="top" wrapText="1"/>
    </xf>
    <xf numFmtId="0" fontId="3" fillId="0" borderId="0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left" wrapText="1"/>
    </xf>
    <xf numFmtId="0" fontId="2" fillId="0" borderId="0" xfId="1" applyFill="1" applyBorder="1" applyAlignment="1">
      <alignment horizontal="left" wrapText="1"/>
    </xf>
    <xf numFmtId="0" fontId="3" fillId="0" borderId="10" xfId="1" applyFont="1" applyFill="1" applyBorder="1" applyAlignment="1">
      <alignment horizontal="center" wrapText="1"/>
    </xf>
    <xf numFmtId="0" fontId="3" fillId="0" borderId="7" xfId="1" applyFont="1" applyFill="1" applyBorder="1" applyAlignment="1">
      <alignment horizontal="left" vertical="center" wrapText="1"/>
    </xf>
    <xf numFmtId="0" fontId="3" fillId="0" borderId="9" xfId="1" applyFont="1" applyFill="1" applyBorder="1" applyAlignment="1">
      <alignment horizontal="left" vertical="center" wrapText="1"/>
    </xf>
    <xf numFmtId="165" fontId="3" fillId="0" borderId="5" xfId="1" applyNumberFormat="1" applyFont="1" applyFill="1" applyBorder="1" applyAlignment="1">
      <alignment horizontal="center" vertical="center" wrapText="1" shrinkToFit="1"/>
    </xf>
    <xf numFmtId="165" fontId="3" fillId="0" borderId="5" xfId="1" applyNumberFormat="1" applyFont="1" applyFill="1" applyBorder="1" applyAlignment="1">
      <alignment horizontal="center" vertical="center" wrapText="1"/>
    </xf>
    <xf numFmtId="0" fontId="13" fillId="0" borderId="10" xfId="1" applyFont="1" applyFill="1" applyBorder="1" applyAlignment="1">
      <alignment horizontal="center" wrapText="1"/>
    </xf>
    <xf numFmtId="3" fontId="3" fillId="0" borderId="7" xfId="1" applyNumberFormat="1" applyFont="1" applyFill="1" applyBorder="1" applyAlignment="1">
      <alignment horizontal="center" vertical="center" wrapText="1" shrinkToFit="1"/>
    </xf>
    <xf numFmtId="3" fontId="3" fillId="0" borderId="9" xfId="1" applyNumberFormat="1" applyFont="1" applyFill="1" applyBorder="1" applyAlignment="1">
      <alignment horizontal="center" vertical="center" wrapText="1" shrinkToFit="1"/>
    </xf>
    <xf numFmtId="1" fontId="3" fillId="0" borderId="7" xfId="1" applyNumberFormat="1" applyFont="1" applyFill="1" applyBorder="1" applyAlignment="1">
      <alignment horizontal="center" vertical="center" wrapText="1" shrinkToFit="1"/>
    </xf>
    <xf numFmtId="1" fontId="3" fillId="0" borderId="9" xfId="1" applyNumberFormat="1" applyFont="1" applyFill="1" applyBorder="1" applyAlignment="1">
      <alignment horizontal="center" vertical="center" wrapText="1" shrinkToFit="1"/>
    </xf>
    <xf numFmtId="1" fontId="3" fillId="0" borderId="5" xfId="1" applyNumberFormat="1" applyFont="1" applyFill="1" applyBorder="1" applyAlignment="1">
      <alignment horizontal="center" vertical="center" wrapText="1" shrinkToFit="1"/>
    </xf>
    <xf numFmtId="164" fontId="3" fillId="0" borderId="7" xfId="1" applyNumberFormat="1" applyFont="1" applyFill="1" applyBorder="1" applyAlignment="1">
      <alignment horizontal="center" vertical="center" wrapText="1" shrinkToFit="1"/>
    </xf>
    <xf numFmtId="164" fontId="3" fillId="0" borderId="9" xfId="1" applyNumberFormat="1" applyFont="1" applyFill="1" applyBorder="1" applyAlignment="1">
      <alignment horizontal="center" vertical="center" wrapText="1" shrinkToFit="1"/>
    </xf>
    <xf numFmtId="164" fontId="3" fillId="0" borderId="7" xfId="1" applyNumberFormat="1" applyFont="1" applyFill="1" applyBorder="1" applyAlignment="1">
      <alignment horizontal="center" vertical="center" wrapText="1"/>
    </xf>
    <xf numFmtId="164" fontId="3" fillId="0" borderId="9" xfId="1" applyNumberFormat="1" applyFont="1" applyFill="1" applyBorder="1" applyAlignment="1">
      <alignment horizontal="center" vertical="center" wrapText="1"/>
    </xf>
    <xf numFmtId="164" fontId="3" fillId="0" borderId="5" xfId="1" applyNumberFormat="1" applyFont="1" applyFill="1" applyBorder="1" applyAlignment="1">
      <alignment horizontal="center" vertical="center" wrapText="1" shrinkToFit="1"/>
    </xf>
    <xf numFmtId="2" fontId="3" fillId="0" borderId="7" xfId="1" applyNumberFormat="1" applyFont="1" applyFill="1" applyBorder="1" applyAlignment="1">
      <alignment horizontal="center" vertical="center" wrapText="1"/>
    </xf>
    <xf numFmtId="2" fontId="3" fillId="0" borderId="9" xfId="1" applyNumberFormat="1" applyFont="1" applyFill="1" applyBorder="1" applyAlignment="1">
      <alignment horizontal="center" vertical="center" wrapText="1"/>
    </xf>
    <xf numFmtId="2" fontId="3" fillId="0" borderId="5" xfId="1" applyNumberFormat="1" applyFont="1" applyFill="1" applyBorder="1" applyAlignment="1">
      <alignment horizontal="center" vertical="center" wrapText="1" shrinkToFit="1"/>
    </xf>
    <xf numFmtId="1" fontId="3" fillId="0" borderId="7" xfId="1" applyNumberFormat="1" applyFont="1" applyFill="1" applyBorder="1" applyAlignment="1">
      <alignment horizontal="center" vertical="center" wrapText="1"/>
    </xf>
    <xf numFmtId="1" fontId="3" fillId="0" borderId="9" xfId="1" applyNumberFormat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left" vertical="center" wrapText="1"/>
    </xf>
    <xf numFmtId="0" fontId="3" fillId="2" borderId="9" xfId="1" applyFont="1" applyFill="1" applyBorder="1" applyAlignment="1">
      <alignment horizontal="left" vertical="center" wrapText="1"/>
    </xf>
    <xf numFmtId="164" fontId="3" fillId="2" borderId="7" xfId="1" applyNumberFormat="1" applyFont="1" applyFill="1" applyBorder="1" applyAlignment="1">
      <alignment horizontal="center" vertical="center" wrapText="1"/>
    </xf>
    <xf numFmtId="164" fontId="3" fillId="2" borderId="9" xfId="1" applyNumberFormat="1" applyFont="1" applyFill="1" applyBorder="1" applyAlignment="1">
      <alignment horizontal="center" vertical="center" wrapText="1"/>
    </xf>
    <xf numFmtId="1" fontId="11" fillId="0" borderId="7" xfId="1" applyNumberFormat="1" applyFont="1" applyFill="1" applyBorder="1" applyAlignment="1">
      <alignment horizontal="center" vertical="center" wrapText="1" shrinkToFit="1"/>
    </xf>
    <xf numFmtId="1" fontId="11" fillId="0" borderId="9" xfId="1" applyNumberFormat="1" applyFont="1" applyFill="1" applyBorder="1" applyAlignment="1">
      <alignment horizontal="center" vertical="center" wrapText="1" shrinkToFit="1"/>
    </xf>
    <xf numFmtId="0" fontId="11" fillId="0" borderId="7" xfId="1" applyFont="1" applyFill="1" applyBorder="1" applyAlignment="1">
      <alignment horizontal="center" vertical="center" wrapText="1"/>
    </xf>
    <xf numFmtId="0" fontId="11" fillId="0" borderId="9" xfId="1" applyFont="1" applyFill="1" applyBorder="1" applyAlignment="1">
      <alignment horizontal="center" vertical="center" wrapText="1"/>
    </xf>
    <xf numFmtId="4" fontId="11" fillId="0" borderId="5" xfId="1" applyNumberFormat="1" applyFont="1" applyFill="1" applyBorder="1" applyAlignment="1">
      <alignment horizontal="center" vertical="center" wrapText="1" shrinkToFit="1"/>
    </xf>
    <xf numFmtId="1" fontId="19" fillId="0" borderId="7" xfId="1" applyNumberFormat="1" applyFont="1" applyFill="1" applyBorder="1" applyAlignment="1">
      <alignment horizontal="center" vertical="center" wrapText="1" shrinkToFit="1"/>
    </xf>
    <xf numFmtId="1" fontId="19" fillId="0" borderId="8" xfId="1" applyNumberFormat="1" applyFont="1" applyFill="1" applyBorder="1" applyAlignment="1">
      <alignment horizontal="center" vertical="center" wrapText="1" shrinkToFit="1"/>
    </xf>
    <xf numFmtId="1" fontId="19" fillId="0" borderId="9" xfId="1" applyNumberFormat="1" applyFont="1" applyFill="1" applyBorder="1" applyAlignment="1">
      <alignment horizontal="center" vertical="center" wrapText="1" shrinkToFit="1"/>
    </xf>
    <xf numFmtId="0" fontId="11" fillId="0" borderId="5" xfId="1" applyFont="1" applyFill="1" applyBorder="1" applyAlignment="1">
      <alignment horizontal="center" vertical="center" wrapText="1"/>
    </xf>
    <xf numFmtId="164" fontId="3" fillId="0" borderId="7" xfId="1" applyNumberFormat="1" applyFont="1" applyBorder="1" applyAlignment="1">
      <alignment horizontal="center" vertical="center" wrapText="1"/>
    </xf>
    <xf numFmtId="164" fontId="3" fillId="0" borderId="9" xfId="1" applyNumberFormat="1" applyFont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left" vertical="center" wrapText="1"/>
    </xf>
    <xf numFmtId="0" fontId="12" fillId="0" borderId="7" xfId="1" applyFont="1" applyFill="1" applyBorder="1" applyAlignment="1">
      <alignment horizontal="center" vertical="center" wrapText="1"/>
    </xf>
    <xf numFmtId="0" fontId="12" fillId="0" borderId="9" xfId="1" applyFont="1" applyFill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center" vertical="center" wrapText="1"/>
    </xf>
    <xf numFmtId="1" fontId="19" fillId="0" borderId="5" xfId="1" applyNumberFormat="1" applyFont="1" applyFill="1" applyBorder="1" applyAlignment="1">
      <alignment horizontal="center" vertical="center" wrapText="1" shrinkToFit="1"/>
    </xf>
    <xf numFmtId="0" fontId="3" fillId="0" borderId="8" xfId="1" applyFont="1" applyFill="1" applyBorder="1" applyAlignment="1">
      <alignment horizontal="left" vertical="center" wrapText="1"/>
    </xf>
    <xf numFmtId="4" fontId="11" fillId="0" borderId="7" xfId="1" applyNumberFormat="1" applyFont="1" applyFill="1" applyBorder="1" applyAlignment="1">
      <alignment horizontal="center" vertical="center" wrapText="1" shrinkToFit="1"/>
    </xf>
    <xf numFmtId="4" fontId="11" fillId="0" borderId="9" xfId="1" applyNumberFormat="1" applyFont="1" applyFill="1" applyBorder="1" applyAlignment="1">
      <alignment horizontal="center" vertical="center" wrapText="1" shrinkToFit="1"/>
    </xf>
    <xf numFmtId="0" fontId="3" fillId="0" borderId="11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12" fillId="0" borderId="8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3" fillId="0" borderId="10" xfId="1" applyFont="1" applyFill="1" applyBorder="1" applyAlignment="1">
      <alignment horizontal="right" vertical="center" wrapText="1"/>
    </xf>
    <xf numFmtId="0" fontId="18" fillId="0" borderId="7" xfId="1" applyFont="1" applyFill="1" applyBorder="1" applyAlignment="1">
      <alignment horizontal="left" vertical="center" wrapText="1"/>
    </xf>
    <xf numFmtId="0" fontId="18" fillId="0" borderId="8" xfId="1" applyFont="1" applyFill="1" applyBorder="1" applyAlignment="1">
      <alignment horizontal="left" vertical="center" wrapText="1"/>
    </xf>
    <xf numFmtId="0" fontId="18" fillId="0" borderId="9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left" wrapText="1"/>
    </xf>
    <xf numFmtId="0" fontId="12" fillId="0" borderId="2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 wrapText="1"/>
    </xf>
    <xf numFmtId="0" fontId="17" fillId="0" borderId="0" xfId="1" applyFont="1" applyFill="1" applyBorder="1" applyAlignment="1">
      <alignment horizontal="left" vertical="center" wrapText="1"/>
    </xf>
    <xf numFmtId="0" fontId="11" fillId="0" borderId="0" xfId="1" applyFont="1" applyFill="1" applyBorder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</cellXfs>
  <cellStyles count="36">
    <cellStyle name="20% — акцент1" xfId="3"/>
    <cellStyle name="20% — акцент2" xfId="4"/>
    <cellStyle name="20% — акцент3" xfId="5"/>
    <cellStyle name="20% — акцент4" xfId="6"/>
    <cellStyle name="20% — акцент5" xfId="7"/>
    <cellStyle name="20% — акцент6" xfId="8"/>
    <cellStyle name="40% — акцент1" xfId="9"/>
    <cellStyle name="40% — акцент2" xfId="10"/>
    <cellStyle name="40% — акцент3" xfId="11"/>
    <cellStyle name="40% — акцент4" xfId="12"/>
    <cellStyle name="40% — акцент5" xfId="13"/>
    <cellStyle name="40% — акцент6" xfId="14"/>
    <cellStyle name="60% — акцент1" xfId="15"/>
    <cellStyle name="60% — акцент2" xfId="16"/>
    <cellStyle name="60% — акцент3" xfId="17"/>
    <cellStyle name="60% — акцент4" xfId="18"/>
    <cellStyle name="60% — акцент5" xfId="19"/>
    <cellStyle name="60% — акцент6" xfId="20"/>
    <cellStyle name="Normal_Доходи" xfId="21"/>
    <cellStyle name="Заголовок 1 2" xfId="22"/>
    <cellStyle name="Заголовок 2 2" xfId="23"/>
    <cellStyle name="Заголовок 3 2" xfId="24"/>
    <cellStyle name="Заголовок 4 2" xfId="25"/>
    <cellStyle name="Звичайний" xfId="0" builtinId="0"/>
    <cellStyle name="Звичайний 2" xfId="26"/>
    <cellStyle name="Звичайний 2 2" xfId="27"/>
    <cellStyle name="Звичайний 3" xfId="28"/>
    <cellStyle name="Звичайний 3 2" xfId="29"/>
    <cellStyle name="Обычный 2" xfId="1"/>
    <cellStyle name="Обычный 2 2" xfId="2"/>
    <cellStyle name="Обычный 3" xfId="30"/>
    <cellStyle name="Обычный 3 2" xfId="31"/>
    <cellStyle name="Обычный 4" xfId="32"/>
    <cellStyle name="Примечание 2" xfId="33"/>
    <cellStyle name="Стиль 1" xfId="34"/>
    <cellStyle name="Финансовый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79"/>
  <sheetViews>
    <sheetView tabSelected="1" view="pageBreakPreview" zoomScale="60" zoomScaleNormal="70" workbookViewId="0">
      <selection activeCell="B6" sqref="B6:C6"/>
    </sheetView>
  </sheetViews>
  <sheetFormatPr defaultColWidth="9.1640625" defaultRowHeight="12.75" x14ac:dyDescent="0.2"/>
  <cols>
    <col min="1" max="1" width="22.5" style="1" customWidth="1"/>
    <col min="2" max="2" width="45" style="1" customWidth="1"/>
    <col min="3" max="3" width="17" style="1" customWidth="1"/>
    <col min="4" max="4" width="23.1640625" style="1" customWidth="1"/>
    <col min="5" max="5" width="28.33203125" style="1" customWidth="1"/>
    <col min="6" max="6" width="2.6640625" style="1" customWidth="1"/>
    <col min="7" max="7" width="35" style="1" customWidth="1"/>
    <col min="8" max="8" width="16.5" style="1" customWidth="1"/>
    <col min="9" max="9" width="16" style="1" customWidth="1"/>
    <col min="10" max="10" width="9.33203125" style="1" customWidth="1"/>
    <col min="11" max="11" width="14.1640625" style="1" customWidth="1"/>
    <col min="12" max="12" width="11.83203125" style="1" customWidth="1"/>
    <col min="13" max="13" width="27.33203125" style="1" customWidth="1"/>
    <col min="14" max="14" width="17.83203125" style="1" customWidth="1"/>
    <col min="15" max="16384" width="9.1640625" style="1"/>
  </cols>
  <sheetData>
    <row r="1" spans="1:13" ht="101.85" customHeight="1" x14ac:dyDescent="0.2">
      <c r="B1" s="2"/>
      <c r="C1" s="2"/>
      <c r="D1" s="2"/>
      <c r="E1" s="2"/>
      <c r="F1" s="2"/>
      <c r="G1" s="110" t="s">
        <v>0</v>
      </c>
      <c r="H1" s="128"/>
      <c r="I1" s="128"/>
      <c r="J1" s="128"/>
      <c r="K1" s="128"/>
    </row>
    <row r="2" spans="1:13" ht="132.75" customHeight="1" x14ac:dyDescent="0.2">
      <c r="B2" s="2"/>
      <c r="C2" s="2"/>
      <c r="D2" s="2"/>
      <c r="E2" s="2"/>
      <c r="F2" s="2"/>
      <c r="G2" s="110" t="s">
        <v>90</v>
      </c>
      <c r="H2" s="110"/>
      <c r="I2" s="110"/>
      <c r="J2" s="110"/>
      <c r="K2" s="110"/>
    </row>
    <row r="3" spans="1:13" ht="37.5" customHeight="1" x14ac:dyDescent="0.2">
      <c r="A3" s="129" t="s">
        <v>1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</row>
    <row r="4" spans="1:13" ht="142.69999999999999" customHeight="1" x14ac:dyDescent="0.2">
      <c r="A4" s="3" t="s">
        <v>2</v>
      </c>
      <c r="B4" s="56" t="s">
        <v>3</v>
      </c>
      <c r="C4" s="130"/>
      <c r="D4" s="130"/>
      <c r="E4" s="130"/>
      <c r="F4" s="130"/>
      <c r="G4" s="56" t="s">
        <v>4</v>
      </c>
      <c r="H4" s="56"/>
      <c r="I4" s="56"/>
      <c r="J4" s="56"/>
      <c r="K4" s="56"/>
    </row>
    <row r="5" spans="1:13" ht="136.5" customHeight="1" x14ac:dyDescent="0.2">
      <c r="A5" s="4" t="s">
        <v>5</v>
      </c>
      <c r="B5" s="56" t="s">
        <v>6</v>
      </c>
      <c r="C5" s="130"/>
      <c r="D5" s="130"/>
      <c r="E5" s="130"/>
      <c r="F5" s="130"/>
      <c r="G5" s="56" t="s">
        <v>7</v>
      </c>
      <c r="H5" s="130"/>
      <c r="I5" s="130"/>
      <c r="J5" s="130"/>
      <c r="K5" s="130"/>
    </row>
    <row r="6" spans="1:13" ht="138.6" customHeight="1" x14ac:dyDescent="0.2">
      <c r="A6" s="4" t="s">
        <v>8</v>
      </c>
      <c r="B6" s="56" t="s">
        <v>9</v>
      </c>
      <c r="C6" s="56"/>
      <c r="D6" s="5" t="s">
        <v>10</v>
      </c>
      <c r="E6" s="126" t="s">
        <v>11</v>
      </c>
      <c r="F6" s="126"/>
      <c r="G6" s="126"/>
      <c r="H6" s="126"/>
      <c r="I6" s="127" t="s">
        <v>12</v>
      </c>
      <c r="J6" s="127"/>
      <c r="K6" s="127"/>
    </row>
    <row r="7" spans="1:13" ht="24.4" customHeight="1" x14ac:dyDescent="0.2">
      <c r="A7" s="110" t="s">
        <v>13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</row>
    <row r="8" spans="1:13" ht="27.95" customHeight="1" x14ac:dyDescent="0.2">
      <c r="A8" s="110" t="s">
        <v>14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M8" s="6"/>
    </row>
    <row r="9" spans="1:13" s="7" customFormat="1" ht="21.75" customHeight="1" x14ac:dyDescent="0.2">
      <c r="A9" s="121" t="s">
        <v>15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M9" s="8"/>
    </row>
    <row r="10" spans="1:13" s="7" customFormat="1" ht="21.75" customHeight="1" x14ac:dyDescent="0.2">
      <c r="A10" s="121" t="s">
        <v>16</v>
      </c>
      <c r="B10" s="121"/>
      <c r="C10" s="121"/>
      <c r="D10" s="121"/>
      <c r="E10" s="121"/>
      <c r="F10" s="121"/>
      <c r="G10" s="121"/>
      <c r="H10" s="121"/>
      <c r="I10" s="121"/>
      <c r="J10" s="9"/>
      <c r="K10" s="9"/>
      <c r="M10" s="8"/>
    </row>
    <row r="11" spans="1:13" s="7" customFormat="1" ht="21.75" customHeight="1" x14ac:dyDescent="0.2">
      <c r="A11" s="121" t="s">
        <v>17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M11" s="8"/>
    </row>
    <row r="12" spans="1:13" s="7" customFormat="1" ht="21.75" customHeight="1" x14ac:dyDescent="0.2">
      <c r="A12" s="122" t="s">
        <v>18</v>
      </c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M12" s="8"/>
    </row>
    <row r="13" spans="1:13" s="7" customFormat="1" ht="21.75" customHeight="1" x14ac:dyDescent="0.2">
      <c r="A13" s="121" t="s">
        <v>19</v>
      </c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M13" s="8"/>
    </row>
    <row r="14" spans="1:13" s="7" customFormat="1" ht="21.75" customHeight="1" x14ac:dyDescent="0.2">
      <c r="A14" s="121" t="s">
        <v>20</v>
      </c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M14" s="8"/>
    </row>
    <row r="15" spans="1:13" s="7" customFormat="1" ht="21.2" customHeight="1" x14ac:dyDescent="0.2">
      <c r="A15" s="121" t="s">
        <v>21</v>
      </c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M15" s="8"/>
    </row>
    <row r="16" spans="1:13" s="7" customFormat="1" ht="39.200000000000003" customHeight="1" x14ac:dyDescent="0.2">
      <c r="A16" s="121" t="s">
        <v>22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M16" s="8"/>
    </row>
    <row r="17" spans="1:13" s="7" customFormat="1" ht="15" customHeight="1" x14ac:dyDescent="0.2">
      <c r="A17" s="121" t="s">
        <v>23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M17" s="8"/>
    </row>
    <row r="18" spans="1:13" s="7" customFormat="1" ht="40.700000000000003" customHeight="1" x14ac:dyDescent="0.2">
      <c r="A18" s="121" t="s">
        <v>24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0"/>
      <c r="M18" s="8"/>
    </row>
    <row r="19" spans="1:13" s="7" customFormat="1" ht="40.700000000000003" customHeight="1" x14ac:dyDescent="0.2">
      <c r="A19" s="121" t="s">
        <v>25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0"/>
      <c r="M19" s="8"/>
    </row>
    <row r="20" spans="1:13" s="7" customFormat="1" ht="25.5" customHeight="1" x14ac:dyDescent="0.2">
      <c r="A20" s="121" t="s">
        <v>26</v>
      </c>
      <c r="B20" s="121"/>
      <c r="C20" s="121"/>
      <c r="D20" s="121"/>
      <c r="E20" s="121"/>
      <c r="F20" s="121"/>
      <c r="G20" s="121"/>
      <c r="H20" s="121"/>
      <c r="I20" s="121"/>
      <c r="J20" s="121"/>
      <c r="K20" s="10"/>
      <c r="M20" s="8"/>
    </row>
    <row r="21" spans="1:13" s="7" customFormat="1" ht="40.700000000000003" customHeight="1" x14ac:dyDescent="0.2">
      <c r="A21" s="121" t="s">
        <v>27</v>
      </c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M21" s="8"/>
    </row>
    <row r="22" spans="1:13" s="7" customFormat="1" ht="21.75" customHeight="1" x14ac:dyDescent="0.2">
      <c r="A22" s="121" t="s">
        <v>28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M22" s="8"/>
    </row>
    <row r="23" spans="1:13" s="7" customFormat="1" ht="40.700000000000003" customHeight="1" x14ac:dyDescent="0.2">
      <c r="A23" s="122" t="s">
        <v>29</v>
      </c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M23" s="8"/>
    </row>
    <row r="24" spans="1:13" s="7" customFormat="1" ht="42.4" customHeight="1" x14ac:dyDescent="0.2">
      <c r="A24" s="121" t="s">
        <v>30</v>
      </c>
      <c r="B24" s="121"/>
      <c r="C24" s="121"/>
      <c r="D24" s="121"/>
      <c r="E24" s="121"/>
      <c r="F24" s="121"/>
      <c r="G24" s="121"/>
      <c r="H24" s="121"/>
      <c r="I24" s="121"/>
      <c r="J24" s="121"/>
      <c r="K24" s="10"/>
      <c r="M24" s="8"/>
    </row>
    <row r="25" spans="1:13" s="7" customFormat="1" ht="15.6" customHeight="1" x14ac:dyDescent="0.2">
      <c r="A25" s="121" t="s">
        <v>31</v>
      </c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M25" s="8"/>
    </row>
    <row r="26" spans="1:13" s="7" customFormat="1" ht="30.6" customHeight="1" x14ac:dyDescent="0.2">
      <c r="A26" s="121" t="s">
        <v>32</v>
      </c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M26" s="8"/>
    </row>
    <row r="27" spans="1:13" s="7" customFormat="1" ht="43.5" customHeight="1" x14ac:dyDescent="0.2">
      <c r="A27" s="121" t="s">
        <v>33</v>
      </c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M27" s="8"/>
    </row>
    <row r="28" spans="1:13" s="7" customFormat="1" ht="43.5" customHeight="1" x14ac:dyDescent="0.2">
      <c r="A28" s="121" t="s">
        <v>34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M28" s="8"/>
    </row>
    <row r="29" spans="1:13" s="7" customFormat="1" ht="19.149999999999999" customHeight="1" x14ac:dyDescent="0.2">
      <c r="A29" s="121" t="s">
        <v>35</v>
      </c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M29" s="8"/>
    </row>
    <row r="30" spans="1:13" s="7" customFormat="1" ht="17.100000000000001" customHeight="1" x14ac:dyDescent="0.2">
      <c r="A30" s="122" t="s">
        <v>36</v>
      </c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M30" s="8"/>
    </row>
    <row r="31" spans="1:13" s="7" customFormat="1" ht="25.15" customHeight="1" x14ac:dyDescent="0.2">
      <c r="A31" s="123" t="s">
        <v>37</v>
      </c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M31" s="8"/>
    </row>
    <row r="32" spans="1:13" s="7" customFormat="1" ht="25.15" customHeight="1" x14ac:dyDescent="0.2">
      <c r="A32" s="123" t="s">
        <v>38</v>
      </c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M32" s="8"/>
    </row>
    <row r="33" spans="1:13" s="7" customFormat="1" ht="25.15" customHeight="1" x14ac:dyDescent="0.2">
      <c r="A33" s="123" t="s">
        <v>39</v>
      </c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M33" s="8"/>
    </row>
    <row r="34" spans="1:13" ht="19.7" customHeight="1" x14ac:dyDescent="0.2">
      <c r="A34" s="110" t="s">
        <v>40</v>
      </c>
      <c r="B34" s="110"/>
      <c r="C34" s="110"/>
      <c r="D34" s="110"/>
      <c r="E34" s="110"/>
      <c r="F34" s="110"/>
      <c r="G34" s="110"/>
      <c r="H34" s="110"/>
      <c r="I34" s="110"/>
      <c r="J34" s="110"/>
      <c r="K34" s="110"/>
    </row>
    <row r="35" spans="1:13" ht="9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3" ht="18.399999999999999" customHeight="1" x14ac:dyDescent="0.2">
      <c r="A36" s="11" t="s">
        <v>41</v>
      </c>
      <c r="B36" s="116" t="s">
        <v>42</v>
      </c>
      <c r="C36" s="117"/>
      <c r="D36" s="117"/>
      <c r="E36" s="117"/>
      <c r="F36" s="117"/>
      <c r="G36" s="117"/>
      <c r="H36" s="118"/>
      <c r="I36" s="10"/>
      <c r="J36" s="10"/>
      <c r="K36" s="10"/>
    </row>
    <row r="37" spans="1:13" ht="21.2" customHeight="1" x14ac:dyDescent="0.2">
      <c r="A37" s="12">
        <v>1</v>
      </c>
      <c r="B37" s="119" t="s">
        <v>43</v>
      </c>
      <c r="C37" s="119"/>
      <c r="D37" s="119"/>
      <c r="E37" s="119"/>
      <c r="F37" s="119"/>
      <c r="G37" s="119"/>
      <c r="H37" s="119"/>
      <c r="I37" s="10"/>
      <c r="J37" s="10"/>
      <c r="K37" s="10"/>
    </row>
    <row r="38" spans="1:13" ht="22.9" customHeight="1" x14ac:dyDescent="0.2">
      <c r="A38" s="120" t="s">
        <v>44</v>
      </c>
      <c r="B38" s="120"/>
      <c r="C38" s="120"/>
      <c r="D38" s="120"/>
      <c r="E38" s="120"/>
      <c r="F38" s="120"/>
      <c r="G38" s="120"/>
      <c r="H38" s="120"/>
      <c r="I38" s="120"/>
      <c r="J38" s="120"/>
      <c r="K38" s="120"/>
    </row>
    <row r="39" spans="1:13" ht="20.65" customHeight="1" x14ac:dyDescent="0.2">
      <c r="A39" s="110" t="s">
        <v>45</v>
      </c>
      <c r="B39" s="110"/>
      <c r="C39" s="110"/>
      <c r="D39" s="110"/>
      <c r="E39" s="110"/>
      <c r="F39" s="110"/>
      <c r="G39" s="110"/>
      <c r="H39" s="110"/>
      <c r="I39" s="110"/>
      <c r="J39" s="110"/>
      <c r="K39" s="110"/>
    </row>
    <row r="40" spans="1:13" ht="5.4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3" ht="20.45" customHeight="1" x14ac:dyDescent="0.2">
      <c r="A41" s="13" t="s">
        <v>41</v>
      </c>
      <c r="B41" s="96" t="s">
        <v>46</v>
      </c>
      <c r="C41" s="106"/>
      <c r="D41" s="106"/>
      <c r="E41" s="106"/>
      <c r="F41" s="106"/>
      <c r="G41" s="106"/>
      <c r="H41" s="97"/>
      <c r="I41" s="10"/>
      <c r="J41" s="10"/>
      <c r="K41" s="10"/>
    </row>
    <row r="42" spans="1:13" ht="22.5" customHeight="1" x14ac:dyDescent="0.2">
      <c r="A42" s="14">
        <v>1</v>
      </c>
      <c r="B42" s="112" t="s">
        <v>47</v>
      </c>
      <c r="C42" s="113"/>
      <c r="D42" s="113"/>
      <c r="E42" s="113"/>
      <c r="F42" s="113"/>
      <c r="G42" s="113"/>
      <c r="H42" s="114"/>
      <c r="I42" s="10"/>
      <c r="J42" s="10"/>
      <c r="K42" s="10"/>
    </row>
    <row r="43" spans="1:13" ht="20.45" customHeight="1" x14ac:dyDescent="0.25">
      <c r="A43" s="115" t="s">
        <v>48</v>
      </c>
      <c r="B43" s="115"/>
      <c r="C43" s="115"/>
      <c r="D43" s="115"/>
      <c r="E43" s="115"/>
      <c r="F43" s="115"/>
      <c r="G43" s="115"/>
      <c r="H43" s="115"/>
      <c r="I43" s="10"/>
      <c r="J43" s="10"/>
      <c r="K43" s="10"/>
    </row>
    <row r="44" spans="1:13" s="15" customFormat="1" ht="17.100000000000001" customHeight="1" x14ac:dyDescent="0.2">
      <c r="A44" s="111" t="s">
        <v>49</v>
      </c>
      <c r="B44" s="111"/>
      <c r="C44" s="111"/>
      <c r="D44" s="111"/>
      <c r="E44" s="111"/>
      <c r="F44" s="111"/>
      <c r="G44" s="111"/>
      <c r="H44" s="111"/>
      <c r="I44" s="111"/>
      <c r="J44" s="4"/>
      <c r="K44" s="4"/>
    </row>
    <row r="45" spans="1:13" ht="23.1" customHeight="1" x14ac:dyDescent="0.2">
      <c r="A45" s="16" t="s">
        <v>41</v>
      </c>
      <c r="B45" s="96" t="s">
        <v>50</v>
      </c>
      <c r="C45" s="97"/>
      <c r="D45" s="96" t="s">
        <v>51</v>
      </c>
      <c r="E45" s="97"/>
      <c r="F45" s="96" t="s">
        <v>52</v>
      </c>
      <c r="G45" s="97"/>
      <c r="H45" s="96" t="s">
        <v>53</v>
      </c>
      <c r="I45" s="97"/>
      <c r="J45" s="17"/>
      <c r="K45" s="18"/>
    </row>
    <row r="46" spans="1:13" ht="15.6" customHeight="1" x14ac:dyDescent="0.2">
      <c r="A46" s="19">
        <v>1</v>
      </c>
      <c r="B46" s="89">
        <v>2</v>
      </c>
      <c r="C46" s="91"/>
      <c r="D46" s="89">
        <v>3</v>
      </c>
      <c r="E46" s="91"/>
      <c r="F46" s="89">
        <v>4</v>
      </c>
      <c r="G46" s="91"/>
      <c r="H46" s="89">
        <v>6</v>
      </c>
      <c r="I46" s="91"/>
      <c r="J46" s="20"/>
      <c r="K46" s="10"/>
    </row>
    <row r="47" spans="1:13" ht="59.1" customHeight="1" x14ac:dyDescent="0.2">
      <c r="A47" s="21">
        <v>1</v>
      </c>
      <c r="B47" s="60" t="s">
        <v>54</v>
      </c>
      <c r="C47" s="61"/>
      <c r="D47" s="101">
        <v>0</v>
      </c>
      <c r="E47" s="102"/>
      <c r="F47" s="101">
        <f>12000000+1600965.78+12346</f>
        <v>13613311.779999999</v>
      </c>
      <c r="G47" s="102"/>
      <c r="H47" s="101">
        <f>D47+F47</f>
        <v>13613311.779999999</v>
      </c>
      <c r="I47" s="102"/>
      <c r="J47" s="22"/>
      <c r="K47" s="10"/>
      <c r="M47" s="23"/>
    </row>
    <row r="48" spans="1:13" ht="17.100000000000001" customHeight="1" x14ac:dyDescent="0.2">
      <c r="A48" s="107" t="s">
        <v>55</v>
      </c>
      <c r="B48" s="108"/>
      <c r="C48" s="109"/>
      <c r="D48" s="101">
        <f>D47</f>
        <v>0</v>
      </c>
      <c r="E48" s="102"/>
      <c r="F48" s="101">
        <f>F47</f>
        <v>13613311.779999999</v>
      </c>
      <c r="G48" s="102"/>
      <c r="H48" s="101">
        <f>H47</f>
        <v>13613311.779999999</v>
      </c>
      <c r="I48" s="102"/>
      <c r="J48" s="10"/>
      <c r="K48" s="10"/>
    </row>
    <row r="49" spans="1:14" ht="9.75" customHeight="1" x14ac:dyDescent="0.2">
      <c r="A49" s="10"/>
      <c r="B49" s="3"/>
      <c r="C49" s="10"/>
      <c r="D49" s="24"/>
      <c r="E49" s="24"/>
      <c r="F49" s="24"/>
      <c r="G49" s="24"/>
      <c r="H49" s="24"/>
      <c r="I49" s="24"/>
      <c r="J49" s="10"/>
      <c r="K49" s="10"/>
      <c r="M49" s="50"/>
    </row>
    <row r="50" spans="1:14" ht="16.5" customHeight="1" x14ac:dyDescent="0.2">
      <c r="A50" s="110" t="s">
        <v>56</v>
      </c>
      <c r="B50" s="110"/>
      <c r="C50" s="110"/>
      <c r="D50" s="110"/>
      <c r="E50" s="110"/>
      <c r="F50" s="110"/>
      <c r="G50" s="110"/>
      <c r="H50" s="110"/>
      <c r="I50" s="10"/>
      <c r="J50" s="10"/>
      <c r="K50" s="10"/>
    </row>
    <row r="51" spans="1:14" ht="17.649999999999999" customHeight="1" x14ac:dyDescent="0.2">
      <c r="A51" s="111" t="s">
        <v>49</v>
      </c>
      <c r="B51" s="111"/>
      <c r="C51" s="111"/>
      <c r="D51" s="111"/>
      <c r="E51" s="111"/>
      <c r="F51" s="111"/>
      <c r="G51" s="111"/>
      <c r="H51" s="111"/>
      <c r="I51" s="111"/>
      <c r="J51" s="4"/>
      <c r="K51" s="4"/>
      <c r="M51" s="23"/>
    </row>
    <row r="52" spans="1:14" ht="15.6" customHeight="1" x14ac:dyDescent="0.2">
      <c r="A52" s="96" t="s">
        <v>57</v>
      </c>
      <c r="B52" s="106"/>
      <c r="C52" s="97"/>
      <c r="D52" s="96" t="s">
        <v>51</v>
      </c>
      <c r="E52" s="97"/>
      <c r="F52" s="96" t="s">
        <v>52</v>
      </c>
      <c r="G52" s="97"/>
      <c r="H52" s="96" t="s">
        <v>53</v>
      </c>
      <c r="I52" s="97"/>
      <c r="J52" s="10"/>
      <c r="K52" s="10"/>
    </row>
    <row r="53" spans="1:14" ht="20.45" customHeight="1" x14ac:dyDescent="0.2">
      <c r="A53" s="89">
        <v>1</v>
      </c>
      <c r="B53" s="90"/>
      <c r="C53" s="91"/>
      <c r="D53" s="89">
        <v>2</v>
      </c>
      <c r="E53" s="91"/>
      <c r="F53" s="89">
        <v>3</v>
      </c>
      <c r="G53" s="91"/>
      <c r="H53" s="89">
        <v>4</v>
      </c>
      <c r="I53" s="91"/>
      <c r="J53" s="10"/>
      <c r="K53" s="10"/>
    </row>
    <row r="54" spans="1:14" ht="80.099999999999994" customHeight="1" x14ac:dyDescent="0.2">
      <c r="A54" s="60" t="s">
        <v>58</v>
      </c>
      <c r="B54" s="100"/>
      <c r="C54" s="61"/>
      <c r="D54" s="101">
        <v>0</v>
      </c>
      <c r="E54" s="102"/>
      <c r="F54" s="101">
        <f>F47</f>
        <v>13613311.779999999</v>
      </c>
      <c r="G54" s="102"/>
      <c r="H54" s="101">
        <f>D54+F54</f>
        <v>13613311.779999999</v>
      </c>
      <c r="I54" s="102"/>
      <c r="J54" s="10"/>
      <c r="K54" s="10"/>
    </row>
    <row r="55" spans="1:14" ht="17.100000000000001" customHeight="1" x14ac:dyDescent="0.2">
      <c r="A55" s="103" t="s">
        <v>55</v>
      </c>
      <c r="B55" s="104"/>
      <c r="C55" s="105"/>
      <c r="D55" s="101">
        <f>D54</f>
        <v>0</v>
      </c>
      <c r="E55" s="102"/>
      <c r="F55" s="101">
        <f>F54</f>
        <v>13613311.779999999</v>
      </c>
      <c r="G55" s="102"/>
      <c r="H55" s="101">
        <f>H54</f>
        <v>13613311.779999999</v>
      </c>
      <c r="I55" s="102"/>
      <c r="J55" s="10"/>
      <c r="K55" s="10"/>
    </row>
    <row r="56" spans="1:14" ht="15.75" customHeight="1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</row>
    <row r="57" spans="1:14" ht="19.149999999999999" customHeight="1" x14ac:dyDescent="0.2">
      <c r="A57" s="95" t="s">
        <v>59</v>
      </c>
      <c r="B57" s="95"/>
      <c r="C57" s="95"/>
      <c r="D57" s="95"/>
      <c r="E57" s="95"/>
      <c r="F57" s="95"/>
      <c r="G57" s="95"/>
      <c r="H57" s="95"/>
      <c r="I57" s="10"/>
      <c r="J57" s="10"/>
      <c r="K57" s="10"/>
      <c r="M57" s="23"/>
    </row>
    <row r="58" spans="1:14" s="15" customFormat="1" ht="42.75" customHeight="1" x14ac:dyDescent="0.2">
      <c r="A58" s="16" t="s">
        <v>41</v>
      </c>
      <c r="B58" s="16" t="s">
        <v>60</v>
      </c>
      <c r="C58" s="16" t="s">
        <v>61</v>
      </c>
      <c r="D58" s="96" t="s">
        <v>62</v>
      </c>
      <c r="E58" s="97"/>
      <c r="F58" s="96" t="s">
        <v>51</v>
      </c>
      <c r="G58" s="97"/>
      <c r="H58" s="96" t="s">
        <v>52</v>
      </c>
      <c r="I58" s="97"/>
      <c r="J58" s="98" t="s">
        <v>53</v>
      </c>
      <c r="K58" s="98"/>
      <c r="M58" s="1"/>
    </row>
    <row r="59" spans="1:14" ht="22.7" customHeight="1" x14ac:dyDescent="0.2">
      <c r="A59" s="19">
        <v>1</v>
      </c>
      <c r="B59" s="19">
        <v>2</v>
      </c>
      <c r="C59" s="19">
        <v>3</v>
      </c>
      <c r="D59" s="89">
        <v>4</v>
      </c>
      <c r="E59" s="91"/>
      <c r="F59" s="89">
        <v>5</v>
      </c>
      <c r="G59" s="91"/>
      <c r="H59" s="89">
        <v>6</v>
      </c>
      <c r="I59" s="91"/>
      <c r="J59" s="99">
        <v>7</v>
      </c>
      <c r="K59" s="99"/>
    </row>
    <row r="60" spans="1:14" ht="21.2" customHeight="1" x14ac:dyDescent="0.2">
      <c r="A60" s="89" t="s">
        <v>63</v>
      </c>
      <c r="B60" s="90"/>
      <c r="C60" s="90"/>
      <c r="D60" s="90"/>
      <c r="E60" s="90"/>
      <c r="F60" s="90"/>
      <c r="G60" s="90"/>
      <c r="H60" s="90"/>
      <c r="I60" s="90"/>
      <c r="J60" s="90"/>
      <c r="K60" s="91"/>
    </row>
    <row r="61" spans="1:14" ht="17.100000000000001" customHeight="1" x14ac:dyDescent="0.2">
      <c r="A61" s="21">
        <v>1</v>
      </c>
      <c r="B61" s="25" t="s">
        <v>64</v>
      </c>
      <c r="C61" s="26"/>
      <c r="D61" s="86"/>
      <c r="E61" s="87"/>
      <c r="F61" s="86"/>
      <c r="G61" s="87"/>
      <c r="H61" s="86"/>
      <c r="I61" s="87"/>
      <c r="J61" s="92"/>
      <c r="K61" s="92"/>
    </row>
    <row r="62" spans="1:14" ht="25.15" customHeight="1" x14ac:dyDescent="0.2">
      <c r="A62" s="27"/>
      <c r="B62" s="28" t="s">
        <v>65</v>
      </c>
      <c r="C62" s="29" t="s">
        <v>66</v>
      </c>
      <c r="D62" s="60" t="s">
        <v>67</v>
      </c>
      <c r="E62" s="61"/>
      <c r="F62" s="93">
        <v>0</v>
      </c>
      <c r="G62" s="94"/>
      <c r="H62" s="93">
        <v>39612091.689999998</v>
      </c>
      <c r="I62" s="94"/>
      <c r="J62" s="93">
        <f>F62+H62</f>
        <v>39612091.689999998</v>
      </c>
      <c r="K62" s="94"/>
      <c r="M62" s="23"/>
      <c r="N62" s="30"/>
    </row>
    <row r="63" spans="1:14" ht="41.45" customHeight="1" x14ac:dyDescent="0.3">
      <c r="A63" s="31"/>
      <c r="B63" s="32" t="s">
        <v>68</v>
      </c>
      <c r="C63" s="33" t="s">
        <v>66</v>
      </c>
      <c r="D63" s="80" t="s">
        <v>69</v>
      </c>
      <c r="E63" s="81"/>
      <c r="F63" s="82">
        <v>0</v>
      </c>
      <c r="G63" s="83"/>
      <c r="H63" s="82">
        <f>33319825.03+1600965.78+12346</f>
        <v>34933136.810000002</v>
      </c>
      <c r="I63" s="83"/>
      <c r="J63" s="82">
        <f>F63+H63</f>
        <v>34933136.810000002</v>
      </c>
      <c r="K63" s="83"/>
      <c r="L63" s="34"/>
      <c r="M63" s="35"/>
    </row>
    <row r="64" spans="1:14" ht="17.649999999999999" customHeight="1" x14ac:dyDescent="0.2">
      <c r="A64" s="27">
        <v>2</v>
      </c>
      <c r="B64" s="25" t="s">
        <v>70</v>
      </c>
      <c r="C64" s="28"/>
      <c r="D64" s="60"/>
      <c r="E64" s="61"/>
      <c r="F64" s="84"/>
      <c r="G64" s="85"/>
      <c r="H64" s="86"/>
      <c r="I64" s="87"/>
      <c r="J64" s="88"/>
      <c r="K64" s="88"/>
    </row>
    <row r="65" spans="1:13" ht="36" customHeight="1" x14ac:dyDescent="0.3">
      <c r="A65" s="36"/>
      <c r="B65" s="28" t="s">
        <v>71</v>
      </c>
      <c r="C65" s="29" t="s">
        <v>72</v>
      </c>
      <c r="D65" s="60" t="s">
        <v>69</v>
      </c>
      <c r="E65" s="61"/>
      <c r="F65" s="67">
        <v>0</v>
      </c>
      <c r="G65" s="68"/>
      <c r="H65" s="75">
        <v>561.95000000000005</v>
      </c>
      <c r="I65" s="76"/>
      <c r="J65" s="77">
        <f>F65+H65</f>
        <v>561.95000000000005</v>
      </c>
      <c r="K65" s="77"/>
      <c r="M65" s="35"/>
    </row>
    <row r="66" spans="1:13" ht="39.4" customHeight="1" x14ac:dyDescent="0.2">
      <c r="A66" s="36"/>
      <c r="B66" s="28" t="s">
        <v>73</v>
      </c>
      <c r="C66" s="37" t="s">
        <v>74</v>
      </c>
      <c r="D66" s="60" t="s">
        <v>69</v>
      </c>
      <c r="E66" s="61"/>
      <c r="F66" s="67">
        <v>0</v>
      </c>
      <c r="G66" s="68"/>
      <c r="H66" s="78">
        <v>550</v>
      </c>
      <c r="I66" s="79"/>
      <c r="J66" s="69">
        <f>F66+H66</f>
        <v>550</v>
      </c>
      <c r="K66" s="69"/>
    </row>
    <row r="67" spans="1:13" ht="23.1" customHeight="1" x14ac:dyDescent="0.2">
      <c r="A67" s="27">
        <v>3</v>
      </c>
      <c r="B67" s="25" t="s">
        <v>75</v>
      </c>
      <c r="C67" s="28"/>
      <c r="D67" s="60"/>
      <c r="E67" s="61"/>
      <c r="F67" s="65"/>
      <c r="G67" s="66"/>
      <c r="H67" s="67"/>
      <c r="I67" s="68"/>
      <c r="J67" s="69"/>
      <c r="K67" s="69"/>
    </row>
    <row r="68" spans="1:13" ht="25.15" customHeight="1" x14ac:dyDescent="0.2">
      <c r="A68" s="27"/>
      <c r="B68" s="26" t="s">
        <v>76</v>
      </c>
      <c r="C68" s="28" t="s">
        <v>66</v>
      </c>
      <c r="D68" s="60" t="s">
        <v>69</v>
      </c>
      <c r="E68" s="61"/>
      <c r="F68" s="70">
        <v>0</v>
      </c>
      <c r="G68" s="71"/>
      <c r="H68" s="72">
        <f>ROUND(H62/H65,2)</f>
        <v>70490.42</v>
      </c>
      <c r="I68" s="73"/>
      <c r="J68" s="74">
        <f>F68+H68</f>
        <v>70490.42</v>
      </c>
      <c r="K68" s="74"/>
    </row>
    <row r="69" spans="1:13" ht="20.45" customHeight="1" x14ac:dyDescent="0.2">
      <c r="A69" s="27">
        <v>4</v>
      </c>
      <c r="B69" s="25" t="s">
        <v>77</v>
      </c>
      <c r="C69" s="28"/>
      <c r="D69" s="60"/>
      <c r="E69" s="61"/>
      <c r="F69" s="65"/>
      <c r="G69" s="66"/>
      <c r="H69" s="67"/>
      <c r="I69" s="68"/>
      <c r="J69" s="69"/>
      <c r="K69" s="69"/>
    </row>
    <row r="70" spans="1:13" ht="40.15" customHeight="1" x14ac:dyDescent="0.2">
      <c r="A70" s="27"/>
      <c r="B70" s="26" t="s">
        <v>78</v>
      </c>
      <c r="C70" s="28" t="s">
        <v>79</v>
      </c>
      <c r="D70" s="60" t="s">
        <v>69</v>
      </c>
      <c r="E70" s="61"/>
      <c r="F70" s="62">
        <v>0</v>
      </c>
      <c r="G70" s="62"/>
      <c r="H70" s="62">
        <v>88.2</v>
      </c>
      <c r="I70" s="62"/>
      <c r="J70" s="62">
        <f>F70+H70</f>
        <v>88.2</v>
      </c>
      <c r="K70" s="62"/>
    </row>
    <row r="71" spans="1:13" ht="33.4" customHeight="1" x14ac:dyDescent="0.2">
      <c r="A71" s="36"/>
      <c r="B71" s="38" t="s">
        <v>80</v>
      </c>
      <c r="C71" s="28" t="s">
        <v>79</v>
      </c>
      <c r="D71" s="60" t="s">
        <v>69</v>
      </c>
      <c r="E71" s="61"/>
      <c r="F71" s="62">
        <v>0</v>
      </c>
      <c r="G71" s="62"/>
      <c r="H71" s="63">
        <v>100</v>
      </c>
      <c r="I71" s="63"/>
      <c r="J71" s="62">
        <f>F71+H71</f>
        <v>100</v>
      </c>
      <c r="K71" s="62"/>
    </row>
    <row r="72" spans="1:13" s="42" customFormat="1" ht="22.15" customHeight="1" x14ac:dyDescent="0.25">
      <c r="A72" s="57" t="s">
        <v>81</v>
      </c>
      <c r="B72" s="58"/>
      <c r="C72" s="58"/>
      <c r="D72" s="39"/>
      <c r="E72" s="40"/>
      <c r="F72" s="41"/>
      <c r="G72" s="41"/>
      <c r="H72" s="64" t="s">
        <v>82</v>
      </c>
      <c r="I72" s="64"/>
      <c r="J72" s="64"/>
      <c r="K72" s="64"/>
    </row>
    <row r="73" spans="1:13" s="42" customFormat="1" ht="26.45" customHeight="1" x14ac:dyDescent="0.2">
      <c r="A73" s="43"/>
      <c r="B73" s="44"/>
      <c r="C73" s="44"/>
      <c r="E73" s="45" t="s">
        <v>83</v>
      </c>
      <c r="F73" s="46"/>
      <c r="G73" s="46"/>
      <c r="H73" s="54" t="s">
        <v>84</v>
      </c>
      <c r="I73" s="54"/>
      <c r="J73" s="54"/>
      <c r="K73" s="54"/>
    </row>
    <row r="74" spans="1:13" s="42" customFormat="1" ht="18.75" customHeight="1" x14ac:dyDescent="0.2">
      <c r="A74" s="51" t="s">
        <v>85</v>
      </c>
      <c r="B74" s="55"/>
      <c r="C74" s="55"/>
      <c r="E74" s="47"/>
      <c r="F74" s="47"/>
      <c r="G74" s="47"/>
      <c r="H74" s="56"/>
      <c r="I74" s="56"/>
      <c r="J74" s="56"/>
      <c r="K74" s="56"/>
    </row>
    <row r="75" spans="1:13" s="42" customFormat="1" ht="20.25" customHeight="1" x14ac:dyDescent="0.25">
      <c r="A75" s="57" t="s">
        <v>86</v>
      </c>
      <c r="B75" s="58"/>
      <c r="C75" s="58"/>
      <c r="D75" s="39"/>
      <c r="E75" s="40"/>
      <c r="F75" s="41"/>
      <c r="G75" s="41"/>
      <c r="H75" s="59" t="s">
        <v>87</v>
      </c>
      <c r="I75" s="59"/>
      <c r="J75" s="59"/>
      <c r="K75" s="59"/>
    </row>
    <row r="76" spans="1:13" s="42" customFormat="1" ht="15.6" customHeight="1" x14ac:dyDescent="0.2">
      <c r="A76" s="51"/>
      <c r="B76" s="51"/>
      <c r="C76" s="51"/>
      <c r="E76" s="45" t="s">
        <v>83</v>
      </c>
      <c r="F76" s="45"/>
      <c r="G76" s="46"/>
      <c r="H76" s="54" t="s">
        <v>84</v>
      </c>
      <c r="I76" s="54"/>
      <c r="J76" s="54"/>
      <c r="K76" s="54"/>
    </row>
    <row r="77" spans="1:13" ht="15.75" customHeight="1" x14ac:dyDescent="0.2">
      <c r="A77" s="51" t="s">
        <v>88</v>
      </c>
      <c r="B77" s="51"/>
      <c r="C77" s="51"/>
      <c r="D77" s="42"/>
      <c r="E77" s="48"/>
      <c r="F77" s="48"/>
      <c r="G77" s="47"/>
      <c r="H77" s="52"/>
      <c r="I77" s="52"/>
      <c r="J77" s="52"/>
      <c r="K77" s="52"/>
    </row>
    <row r="78" spans="1:13" ht="12.75" customHeight="1" x14ac:dyDescent="0.2">
      <c r="A78" s="49"/>
      <c r="B78" s="53" t="s">
        <v>89</v>
      </c>
      <c r="C78" s="53"/>
      <c r="D78" s="53"/>
      <c r="E78" s="42"/>
      <c r="F78" s="42"/>
      <c r="G78" s="42"/>
      <c r="H78" s="42"/>
      <c r="I78" s="42"/>
      <c r="J78" s="42"/>
      <c r="K78" s="42"/>
    </row>
    <row r="79" spans="1:13" ht="21.75" customHeight="1" x14ac:dyDescent="0.2">
      <c r="A79" s="49"/>
      <c r="E79" s="42"/>
      <c r="F79" s="42"/>
      <c r="G79" s="42"/>
      <c r="H79" s="42"/>
      <c r="I79" s="42"/>
      <c r="J79" s="42"/>
      <c r="K79" s="42"/>
    </row>
  </sheetData>
  <mergeCells count="146">
    <mergeCell ref="B6:C6"/>
    <mergeCell ref="E6:H6"/>
    <mergeCell ref="I6:K6"/>
    <mergeCell ref="A7:K7"/>
    <mergeCell ref="A8:K8"/>
    <mergeCell ref="A9:K9"/>
    <mergeCell ref="G1:K1"/>
    <mergeCell ref="G2:K2"/>
    <mergeCell ref="A3:K3"/>
    <mergeCell ref="B4:F4"/>
    <mergeCell ref="G4:K4"/>
    <mergeCell ref="B5:F5"/>
    <mergeCell ref="G5:K5"/>
    <mergeCell ref="A16:K16"/>
    <mergeCell ref="A17:K17"/>
    <mergeCell ref="A18:J18"/>
    <mergeCell ref="A19:J19"/>
    <mergeCell ref="A20:J20"/>
    <mergeCell ref="A21:K21"/>
    <mergeCell ref="A10:I10"/>
    <mergeCell ref="A11:K11"/>
    <mergeCell ref="A12:K12"/>
    <mergeCell ref="A13:K13"/>
    <mergeCell ref="A14:K14"/>
    <mergeCell ref="A15:K15"/>
    <mergeCell ref="A28:K28"/>
    <mergeCell ref="A29:K29"/>
    <mergeCell ref="A30:K30"/>
    <mergeCell ref="A31:K31"/>
    <mergeCell ref="A32:K32"/>
    <mergeCell ref="A33:K33"/>
    <mergeCell ref="A22:K22"/>
    <mergeCell ref="A23:K23"/>
    <mergeCell ref="A24:J24"/>
    <mergeCell ref="A25:K25"/>
    <mergeCell ref="A26:K26"/>
    <mergeCell ref="A27:K27"/>
    <mergeCell ref="B42:H42"/>
    <mergeCell ref="A43:H43"/>
    <mergeCell ref="A44:I44"/>
    <mergeCell ref="B45:C45"/>
    <mergeCell ref="D45:E45"/>
    <mergeCell ref="F45:G45"/>
    <mergeCell ref="H45:I45"/>
    <mergeCell ref="A34:K34"/>
    <mergeCell ref="B36:H36"/>
    <mergeCell ref="B37:H37"/>
    <mergeCell ref="A38:K38"/>
    <mergeCell ref="A39:K39"/>
    <mergeCell ref="B41:H41"/>
    <mergeCell ref="A48:C48"/>
    <mergeCell ref="D48:E48"/>
    <mergeCell ref="F48:G48"/>
    <mergeCell ref="H48:I48"/>
    <mergeCell ref="A50:H50"/>
    <mergeCell ref="A51:I51"/>
    <mergeCell ref="B46:C46"/>
    <mergeCell ref="D46:E46"/>
    <mergeCell ref="F46:G46"/>
    <mergeCell ref="H46:I46"/>
    <mergeCell ref="B47:C47"/>
    <mergeCell ref="D47:E47"/>
    <mergeCell ref="F47:G47"/>
    <mergeCell ref="H47:I47"/>
    <mergeCell ref="A54:C54"/>
    <mergeCell ref="D54:E54"/>
    <mergeCell ref="F54:G54"/>
    <mergeCell ref="H54:I54"/>
    <mergeCell ref="A55:C55"/>
    <mergeCell ref="D55:E55"/>
    <mergeCell ref="F55:G55"/>
    <mergeCell ref="H55:I55"/>
    <mergeCell ref="A52:C52"/>
    <mergeCell ref="D52:E52"/>
    <mergeCell ref="F52:G52"/>
    <mergeCell ref="H52:I52"/>
    <mergeCell ref="A53:C53"/>
    <mergeCell ref="D53:E53"/>
    <mergeCell ref="F53:G53"/>
    <mergeCell ref="H53:I53"/>
    <mergeCell ref="A57:H57"/>
    <mergeCell ref="D58:E58"/>
    <mergeCell ref="F58:G58"/>
    <mergeCell ref="H58:I58"/>
    <mergeCell ref="J58:K58"/>
    <mergeCell ref="D59:E59"/>
    <mergeCell ref="F59:G59"/>
    <mergeCell ref="H59:I59"/>
    <mergeCell ref="J59:K59"/>
    <mergeCell ref="D63:E63"/>
    <mergeCell ref="F63:G63"/>
    <mergeCell ref="H63:I63"/>
    <mergeCell ref="J63:K63"/>
    <mergeCell ref="D64:E64"/>
    <mergeCell ref="F64:G64"/>
    <mergeCell ref="H64:I64"/>
    <mergeCell ref="J64:K64"/>
    <mergeCell ref="A60:K60"/>
    <mergeCell ref="D61:E61"/>
    <mergeCell ref="F61:G61"/>
    <mergeCell ref="H61:I61"/>
    <mergeCell ref="J61:K61"/>
    <mergeCell ref="D62:E62"/>
    <mergeCell ref="F62:G62"/>
    <mergeCell ref="H62:I62"/>
    <mergeCell ref="J62:K62"/>
    <mergeCell ref="D67:E67"/>
    <mergeCell ref="F67:G67"/>
    <mergeCell ref="H67:I67"/>
    <mergeCell ref="J67:K67"/>
    <mergeCell ref="D68:E68"/>
    <mergeCell ref="F68:G68"/>
    <mergeCell ref="H68:I68"/>
    <mergeCell ref="J68:K68"/>
    <mergeCell ref="D65:E65"/>
    <mergeCell ref="F65:G65"/>
    <mergeCell ref="H65:I65"/>
    <mergeCell ref="J65:K65"/>
    <mergeCell ref="D66:E66"/>
    <mergeCell ref="F66:G66"/>
    <mergeCell ref="H66:I66"/>
    <mergeCell ref="J66:K66"/>
    <mergeCell ref="D71:E71"/>
    <mergeCell ref="F71:G71"/>
    <mergeCell ref="H71:I71"/>
    <mergeCell ref="J71:K71"/>
    <mergeCell ref="A72:C72"/>
    <mergeCell ref="H72:K72"/>
    <mergeCell ref="D69:E69"/>
    <mergeCell ref="F69:G69"/>
    <mergeCell ref="H69:I69"/>
    <mergeCell ref="J69:K69"/>
    <mergeCell ref="D70:E70"/>
    <mergeCell ref="F70:G70"/>
    <mergeCell ref="H70:I70"/>
    <mergeCell ref="J70:K70"/>
    <mergeCell ref="A77:C77"/>
    <mergeCell ref="H77:K77"/>
    <mergeCell ref="B78:D78"/>
    <mergeCell ref="H73:K73"/>
    <mergeCell ref="A74:C74"/>
    <mergeCell ref="H74:K74"/>
    <mergeCell ref="A75:C75"/>
    <mergeCell ref="H75:K75"/>
    <mergeCell ref="A76:C76"/>
    <mergeCell ref="H76:K76"/>
  </mergeCells>
  <pageMargins left="0.62992125984251968" right="0.23622047244094491" top="0.35433070866141736" bottom="0.35433070866141736" header="0.31496062992125984" footer="0.31496062992125984"/>
  <pageSetup paperSize="9" scale="50" fitToHeight="3" orientation="landscape" r:id="rId1"/>
  <rowBreaks count="1" manualBreakCount="1">
    <brk id="2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0611261</vt:lpstr>
      <vt:lpstr>'0611261'!Область_друку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Ліщук Петро Андрійович</cp:lastModifiedBy>
  <dcterms:created xsi:type="dcterms:W3CDTF">2025-09-30T10:47:34Z</dcterms:created>
  <dcterms:modified xsi:type="dcterms:W3CDTF">2025-10-01T14:01:01Z</dcterms:modified>
</cp:coreProperties>
</file>