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8110" sheetId="1" r:id="rId1"/>
  </sheets>
  <definedNames>
    <definedName name="_xlnm.Print_Area" localSheetId="0">'0618110'!$A$1:$L$66</definedName>
  </definedNames>
  <calcPr calcId="152511"/>
</workbook>
</file>

<file path=xl/calcChain.xml><?xml version="1.0" encoding="utf-8"?>
<calcChain xmlns="http://schemas.openxmlformats.org/spreadsheetml/2006/main">
  <c r="J55" i="1" l="1"/>
  <c r="F53" i="1"/>
  <c r="J53" i="1" s="1"/>
  <c r="J51" i="1"/>
  <c r="J49" i="1"/>
  <c r="J48" i="1"/>
  <c r="F41" i="1"/>
  <c r="F42" i="1" s="1"/>
  <c r="D41" i="1"/>
  <c r="F35" i="1"/>
  <c r="D35" i="1"/>
  <c r="H34" i="1"/>
  <c r="H35" i="1" s="1"/>
  <c r="H41" i="1" l="1"/>
  <c r="H42" i="1" s="1"/>
  <c r="D42" i="1"/>
</calcChain>
</file>

<file path=xl/sharedStrings.xml><?xml version="1.0" encoding="utf-8"?>
<sst xmlns="http://schemas.openxmlformats.org/spreadsheetml/2006/main" count="91" uniqueCount="75">
  <si>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</si>
  <si>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</si>
  <si>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0600000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</si>
  <si>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Департамент освіти та науки  Хмельницької міської ради   </t>
    </r>
    <r>
      <rPr>
        <u/>
        <sz val="12"/>
        <rFont val="Times New Roman"/>
        <family val="1"/>
        <charset val="204"/>
      </rPr>
      <t xml:space="preserve">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</si>
  <si>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</si>
  <si>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>0610000     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</si>
  <si>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Департамент освіти та науки  Хмельницької міської ради  </t>
    </r>
    <r>
      <rPr>
        <u/>
        <sz val="12"/>
        <rFont val="Times New Roman"/>
        <family val="1"/>
        <charset val="204"/>
      </rPr>
      <t xml:space="preserve">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</si>
  <si>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>02146920    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</si>
  <si>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>0618110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</si>
  <si>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8110 </t>
    </r>
    <r>
      <rPr>
        <u/>
        <sz val="12"/>
        <rFont val="Times New Roman"/>
        <family val="1"/>
        <charset val="204"/>
      </rPr>
      <t xml:space="preserve">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</si>
  <si>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 0320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</si>
  <si>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
Заходи із запобігання та ліквідації надзвичайних ситуацій та наслідків стихійного лиха</t>
  </si>
  <si>
    <r>
      <rPr>
        <b/>
        <u/>
        <sz val="12"/>
        <rFont val="Times New Roman"/>
        <family val="1"/>
        <charset val="204"/>
      </rPr>
      <t>2256400000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</si>
  <si>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1 280 000,00 гривень, у тому числі загального фонду — 1 280 000,00 гривень та спеціального фонду — 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</si>
  <si>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</si>
  <si>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</si>
  <si>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  № 2456-VІ  (із змінами і доповненнями)</t>
  </si>
  <si>
    <t>Закон України від 05.09.2017 року № 2145- VІІI  “Про 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</si>
  <si>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</si>
  <si>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від 02.10.2012 року № 5403-VI  "Кодекс цивільного захисту України "  (із змінами і доповненнями)</t>
  </si>
  <si>
    <t>Закон України від 12.05.2015 року № 389-VIII "Про правовий режим воєнного стану" (із змінами і доповненнями)</t>
  </si>
  <si>
    <r>
      <t>Законом України від 24.02.2022 року №64/2022 "Про місцеве самоврядування в Україні"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u/>
        <sz val="12"/>
        <color rgb="FF000000"/>
        <rFont val="Times New Roman"/>
        <family val="1"/>
        <charset val="204"/>
      </rPr>
      <t>(із змінами і доповненнями)</t>
    </r>
  </si>
  <si>
    <t>Наказ Міністерства фінансів України від 26.08.2014 року 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</si>
  <si>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</si>
  <si>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Рішення сесії Хмельницької міської ради від 23.12.2020 року  № 9  "Про затвердження цільової Програми попередження виникнення надзвичайних ситуацій та забезпечення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роки"  (із змінами і доповненнями)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</si>
  <si>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</si>
  <si>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</si>
  <si>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</si>
  <si>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</si>
  <si>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захисту життя, здоров’я громадян, майна, територій та навколишнього природного середовища від надзвичайних ситуацій техногенного, природного та воєнного характеру.</t>
  </si>
  <si>
    <r>
      <t xml:space="preserve">7. Мета бюджетної програми: </t>
    </r>
    <r>
      <rPr>
        <u/>
        <sz val="12"/>
        <rFont val="Times New Roman"/>
        <family val="1"/>
        <charset val="204"/>
      </rPr>
      <t>Забезпечення захисту населення та території від надзвичайних ситуацій шляхом зниження ризику їх виникнення, мінімізації наслідків, ефективного функціонування місцевої ланки єдиної державної системи цивільного захисту та організації аварійно-рятувальних і невідкладних робіт.</t>
    </r>
  </si>
  <si>
    <t> 8.Завдання бюджетної програми:</t>
  </si>
  <si>
    <t>Завдання</t>
  </si>
  <si>
    <t>Організація та здійснення заходів із запобігання виникненню надзвичайних ситуацій техногенного, природного та воєнного характеру, проведення аварійно-рятувальних та інших невідкладних робіт з ліквідації їх наслідків, а також забезпечення оперативного реагування з метою захисту життя і здоров’я населення, збереження майна та навколишнього природного середовища.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</si>
  <si>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</si>
  <si>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</si>
  <si>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</si>
  <si>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</si>
  <si>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</si>
  <si>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</si>
  <si>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Здійснення заходів з ліквідації пошкоджень, спричинених надзвичайною ситуацією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</si>
  <si>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</si>
  <si>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</si>
  <si>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</si>
  <si>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</si>
  <si>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</si>
  <si>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</si>
  <si>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</si>
  <si>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</si>
  <si>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</si>
  <si>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Обсяг видатків спрямованих на виконання заходів із ліквідації пошкоджень </t>
  </si>
  <si>
    <t>од.</t>
  </si>
  <si>
    <t>Рішення сесії від 11.09.25 року № 2</t>
  </si>
  <si>
    <t>Кількість установ, що отримали фінансування</t>
  </si>
  <si>
    <t>продукту</t>
  </si>
  <si>
    <t xml:space="preserve">Кількість об’єктів, в яких будуть проведені відновлювальні роботи </t>
  </si>
  <si>
    <t>ефективності</t>
  </si>
  <si>
    <t>Середні витрати на відновлення одного об’єкта</t>
  </si>
  <si>
    <t>грн</t>
  </si>
  <si>
    <t>Кошторис</t>
  </si>
  <si>
    <t>якості</t>
  </si>
  <si>
    <t>Відсоток забезпеченості фінансовими ресурсами для ліквідації наслідків</t>
  </si>
  <si>
    <t>%</t>
  </si>
  <si>
    <t>Розрахунок</t>
  </si>
  <si>
    <t xml:space="preserve">В.о. директора Департаменту освіти та науки   </t>
  </si>
  <si>
    <t>Олександр ХМЕЛІВСЬКИЙ</t>
  </si>
  <si>
    <t>(підпис)</t>
  </si>
  <si>
    <t>(ініціали та прізвище)</t>
  </si>
  <si>
    <t xml:space="preserve">ПОГОДЖЕНО:
Фінансове управління 
Хмельницької міської ради                                               </t>
  </si>
  <si>
    <t xml:space="preserve">Начальник фінансового управління                                                      </t>
  </si>
  <si>
    <t>            Сергій ЯМЧУК                  </t>
  </si>
  <si>
    <t>(Власне ім'я, ПРІЗВИЩЕ)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</si>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</sst>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0\ _₴"/>
  </numFmts>
  <fonts count="32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  <xf numFmtId="0" fontId="2" fillId="0" borderId="0"/>
    <xf numFmtId="0" fontId="27" fillId="0" borderId="0"/>
    <xf numFmtId="0" fontId="23" fillId="0" borderId="0"/>
    <xf numFmtId="0" fontId="29" fillId="0" borderId="0"/>
    <xf numFmtId="0" fontId="30" fillId="0" borderId="0"/>
    <xf numFmtId="0" fontId="1" fillId="0" borderId="0"/>
    <xf numFmtId="0" fontId="21" fillId="16" borderId="13" applyNumberFormat="0" applyFont="0" applyAlignment="0" applyProtection="0"/>
    <xf numFmtId="0" fontId="31" fillId="0" borderId="0"/>
    <xf numFmtId="43" fontId="2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1" fontId="11" fillId="0" borderId="1" xfId="0" applyNumberFormat="1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wrapText="1" shrinkToFit="1"/>
    </xf>
    <xf numFmtId="1" fontId="15" fillId="0" borderId="0" xfId="0" applyNumberFormat="1" applyFont="1" applyFill="1" applyBorder="1" applyAlignment="1">
      <alignment vertical="center" wrapText="1" shrinkToFit="1"/>
    </xf>
    <xf numFmtId="1" fontId="11" fillId="0" borderId="6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 applyBorder="1" applyAlignment="1">
      <alignment vertical="center" wrapText="1" shrinkToFit="1"/>
    </xf>
    <xf numFmtId="4" fontId="11" fillId="0" borderId="0" xfId="0" applyNumberFormat="1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1" fontId="15" fillId="0" borderId="4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center" vertical="center" wrapText="1" shrinkToFit="1"/>
    </xf>
    <xf numFmtId="4" fontId="18" fillId="0" borderId="4" xfId="0" applyNumberFormat="1" applyFont="1" applyFill="1" applyBorder="1" applyAlignment="1">
      <alignment horizontal="center" vertical="center" wrapText="1" shrinkToFit="1"/>
    </xf>
    <xf numFmtId="4" fontId="11" fillId="0" borderId="2" xfId="0" applyNumberFormat="1" applyFont="1" applyFill="1" applyBorder="1" applyAlignment="1">
      <alignment horizontal="center" vertical="center" wrapText="1" shrinkToFit="1"/>
    </xf>
    <xf numFmtId="4" fontId="11" fillId="0" borderId="4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 shrinkToFit="1"/>
    </xf>
    <xf numFmtId="1" fontId="15" fillId="0" borderId="6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 shrinkToFit="1"/>
    </xf>
    <xf numFmtId="4" fontId="11" fillId="0" borderId="6" xfId="0" applyNumberFormat="1" applyFont="1" applyFill="1" applyBorder="1" applyAlignment="1">
      <alignment horizontal="center" vertical="center" wrapText="1" shrinkToFit="1"/>
    </xf>
    <xf numFmtId="1" fontId="11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 shrinkToFi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3" fillId="0" borderId="5" xfId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F3D8"/>
    <pageSetUpPr fitToPage="1"/>
  </sheetPr>
  <dimension ref="A1:R65"/>
  <sheetViews>
    <sheetView tabSelected="1" view="pageBreakPreview" zoomScale="70" zoomScaleNormal="70" zoomScaleSheetLayoutView="70" workbookViewId="0">
      <selection activeCell="N5" sqref="N5"/>
    </sheetView>
  </sheetViews>
  <sheetFormatPr defaultColWidth="9.33203125" defaultRowHeight="12.75" x14ac:dyDescent="0.2"/>
  <cols>
    <col min="1" max="1" width="22.5" style="1" customWidth="1"/>
    <col min="2" max="2" width="46.3320312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2" width="9.33203125" style="1"/>
    <col min="13" max="13" width="52.33203125" style="1" customWidth="1"/>
    <col min="14" max="16384" width="9.33203125" style="1"/>
  </cols>
  <sheetData>
    <row r="1" spans="1:11" ht="93.75" customHeight="1" x14ac:dyDescent="0.2">
      <c r="B1" s="2"/>
      <c r="C1" s="2"/>
      <c r="D1" s="2"/>
      <c r="E1" s="2"/>
      <c r="F1" s="2"/>
      <c r="G1" s="48" t="s">
        <v>0</v>
      </c>
      <c r="H1" s="49"/>
      <c r="I1" s="49"/>
      <c r="J1" s="49"/>
      <c r="K1" s="49"/>
    </row>
    <row r="2" spans="1:11" ht="117" customHeight="1" x14ac:dyDescent="0.2">
      <c r="B2" s="2"/>
      <c r="C2" s="2"/>
      <c r="D2" s="2"/>
      <c r="E2" s="2"/>
      <c r="F2" s="2"/>
      <c r="G2" s="48" t="s">
        <v>74</v>
      </c>
      <c r="H2" s="48"/>
      <c r="I2" s="48"/>
      <c r="J2" s="48"/>
      <c r="K2" s="48"/>
    </row>
    <row r="3" spans="1:11" ht="37.5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26.75" customHeight="1" x14ac:dyDescent="0.2">
      <c r="A4" s="3" t="s">
        <v>2</v>
      </c>
      <c r="B4" s="43" t="s">
        <v>3</v>
      </c>
      <c r="C4" s="51"/>
      <c r="D4" s="51"/>
      <c r="E4" s="51"/>
      <c r="F4" s="51"/>
      <c r="G4" s="43" t="s">
        <v>4</v>
      </c>
      <c r="H4" s="43"/>
      <c r="I4" s="43"/>
      <c r="J4" s="43"/>
      <c r="K4" s="43"/>
    </row>
    <row r="5" spans="1:11" ht="120.75" customHeight="1" x14ac:dyDescent="0.2">
      <c r="A5" s="4" t="s">
        <v>5</v>
      </c>
      <c r="B5" s="43" t="s">
        <v>6</v>
      </c>
      <c r="C5" s="51"/>
      <c r="D5" s="51"/>
      <c r="E5" s="51"/>
      <c r="F5" s="51"/>
      <c r="G5" s="43" t="s">
        <v>7</v>
      </c>
      <c r="H5" s="51"/>
      <c r="I5" s="51"/>
      <c r="J5" s="51"/>
      <c r="K5" s="51"/>
    </row>
    <row r="6" spans="1:11" ht="136.5" customHeight="1" x14ac:dyDescent="0.2">
      <c r="A6" s="4" t="s">
        <v>8</v>
      </c>
      <c r="B6" s="43" t="s">
        <v>9</v>
      </c>
      <c r="C6" s="43"/>
      <c r="D6" s="5" t="s">
        <v>10</v>
      </c>
      <c r="E6" s="44" t="s">
        <v>11</v>
      </c>
      <c r="F6" s="45"/>
      <c r="G6" s="43" t="s">
        <v>12</v>
      </c>
      <c r="H6" s="43"/>
      <c r="I6" s="43"/>
      <c r="J6" s="43"/>
      <c r="K6" s="43"/>
    </row>
    <row r="7" spans="1:11" ht="24.4" customHeight="1" x14ac:dyDescent="0.2">
      <c r="A7" s="46" t="s">
        <v>13</v>
      </c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24" customHeight="1" x14ac:dyDescent="0.2">
      <c r="A8" s="46" t="s">
        <v>14</v>
      </c>
      <c r="B8" s="46"/>
      <c r="C8" s="46"/>
      <c r="D8" s="46"/>
      <c r="E8" s="46"/>
      <c r="F8" s="46"/>
      <c r="G8" s="46"/>
      <c r="H8" s="46"/>
      <c r="I8" s="46"/>
      <c r="J8" s="3"/>
      <c r="K8" s="3"/>
    </row>
    <row r="9" spans="1:11" ht="22.7" customHeight="1" x14ac:dyDescent="0.2">
      <c r="A9" s="47" t="s">
        <v>15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22.7" customHeight="1" x14ac:dyDescent="0.2">
      <c r="A10" s="47" t="s">
        <v>16</v>
      </c>
      <c r="B10" s="47"/>
      <c r="C10" s="47"/>
      <c r="D10" s="47"/>
      <c r="E10" s="47"/>
      <c r="F10" s="47"/>
      <c r="G10" s="47"/>
      <c r="H10" s="47"/>
      <c r="I10" s="47"/>
      <c r="J10" s="6"/>
      <c r="K10" s="6"/>
    </row>
    <row r="11" spans="1:11" ht="22.7" customHeight="1" x14ac:dyDescent="0.2">
      <c r="A11" s="47" t="s">
        <v>17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22.7" customHeight="1" x14ac:dyDescent="0.2">
      <c r="A12" s="47" t="s">
        <v>18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ht="22.7" customHeight="1" x14ac:dyDescent="0.2">
      <c r="A13" s="59" t="s">
        <v>19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22.7" customHeight="1" x14ac:dyDescent="0.2">
      <c r="A14" s="59" t="s">
        <v>20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22.7" customHeight="1" x14ac:dyDescent="0.2">
      <c r="A15" s="7" t="s">
        <v>21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22.7" customHeight="1" x14ac:dyDescent="0.2">
      <c r="A16" s="47" t="s">
        <v>22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3" ht="24.4" customHeight="1" x14ac:dyDescent="0.2">
      <c r="A17" s="47" t="s">
        <v>23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3" ht="38.85" customHeight="1" x14ac:dyDescent="0.2">
      <c r="A18" s="47" t="s">
        <v>24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3" ht="21.75" customHeight="1" x14ac:dyDescent="0.2">
      <c r="A19" s="52" t="s">
        <v>25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3" ht="23.25" customHeight="1" x14ac:dyDescent="0.2">
      <c r="A20" s="46" t="s">
        <v>26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M20" s="9"/>
    </row>
    <row r="21" spans="1:13" ht="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3" ht="23.25" customHeight="1" x14ac:dyDescent="0.2">
      <c r="A22" s="10" t="s">
        <v>27</v>
      </c>
      <c r="B22" s="53" t="s">
        <v>28</v>
      </c>
      <c r="C22" s="54"/>
      <c r="D22" s="54"/>
      <c r="E22" s="54"/>
      <c r="F22" s="54"/>
      <c r="G22" s="54"/>
      <c r="H22" s="55"/>
      <c r="I22" s="11"/>
      <c r="J22" s="11"/>
      <c r="K22" s="11"/>
    </row>
    <row r="23" spans="1:13" ht="36.75" customHeight="1" x14ac:dyDescent="0.2">
      <c r="A23" s="12">
        <v>1</v>
      </c>
      <c r="B23" s="56" t="s">
        <v>29</v>
      </c>
      <c r="C23" s="57"/>
      <c r="D23" s="57"/>
      <c r="E23" s="57"/>
      <c r="F23" s="57"/>
      <c r="G23" s="57"/>
      <c r="H23" s="58"/>
      <c r="I23" s="11"/>
      <c r="J23" s="11"/>
      <c r="K23" s="11"/>
    </row>
    <row r="24" spans="1:13" ht="58.7" customHeight="1" x14ac:dyDescent="0.2">
      <c r="A24" s="62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3" ht="23.25" customHeight="1" x14ac:dyDescent="0.2">
      <c r="A25" s="46" t="s">
        <v>31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3" ht="9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3" ht="23.25" customHeight="1" x14ac:dyDescent="0.2">
      <c r="A27" s="10" t="s">
        <v>27</v>
      </c>
      <c r="B27" s="53" t="s">
        <v>32</v>
      </c>
      <c r="C27" s="54"/>
      <c r="D27" s="54"/>
      <c r="E27" s="54"/>
      <c r="F27" s="54"/>
      <c r="G27" s="54"/>
      <c r="H27" s="55"/>
      <c r="I27" s="11"/>
      <c r="J27" s="11"/>
      <c r="K27" s="11"/>
    </row>
    <row r="28" spans="1:13" ht="53.65" customHeight="1" x14ac:dyDescent="0.2">
      <c r="A28" s="13">
        <v>1</v>
      </c>
      <c r="B28" s="56" t="s">
        <v>33</v>
      </c>
      <c r="C28" s="57"/>
      <c r="D28" s="57"/>
      <c r="E28" s="57"/>
      <c r="F28" s="57"/>
      <c r="G28" s="57"/>
      <c r="H28" s="58"/>
      <c r="I28" s="11"/>
      <c r="J28" s="11"/>
      <c r="K28" s="11"/>
    </row>
    <row r="29" spans="1:13" ht="15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3" ht="15.75" customHeight="1" x14ac:dyDescent="0.2">
      <c r="A30" s="46" t="s">
        <v>34</v>
      </c>
      <c r="B30" s="46"/>
      <c r="C30" s="46"/>
      <c r="D30" s="46"/>
      <c r="E30" s="46"/>
      <c r="F30" s="46"/>
      <c r="G30" s="46"/>
      <c r="H30" s="46"/>
      <c r="I30" s="11"/>
      <c r="J30" s="11"/>
      <c r="K30" s="11"/>
    </row>
    <row r="31" spans="1:13" ht="15.75" x14ac:dyDescent="0.2">
      <c r="A31" s="63" t="s">
        <v>35</v>
      </c>
      <c r="B31" s="63"/>
      <c r="C31" s="63"/>
      <c r="D31" s="63"/>
      <c r="E31" s="63"/>
      <c r="F31" s="63"/>
      <c r="G31" s="63"/>
      <c r="H31" s="63"/>
      <c r="I31" s="63"/>
      <c r="J31" s="4"/>
      <c r="K31" s="4"/>
    </row>
    <row r="32" spans="1:13" s="17" customFormat="1" ht="25.15" customHeight="1" x14ac:dyDescent="0.2">
      <c r="A32" s="14" t="s">
        <v>27</v>
      </c>
      <c r="B32" s="53" t="s">
        <v>36</v>
      </c>
      <c r="C32" s="55"/>
      <c r="D32" s="53" t="s">
        <v>37</v>
      </c>
      <c r="E32" s="55"/>
      <c r="F32" s="53" t="s">
        <v>38</v>
      </c>
      <c r="G32" s="55"/>
      <c r="H32" s="53" t="s">
        <v>39</v>
      </c>
      <c r="I32" s="55"/>
      <c r="J32" s="15"/>
      <c r="K32" s="16"/>
    </row>
    <row r="33" spans="1:18" ht="15.75" x14ac:dyDescent="0.2">
      <c r="A33" s="18">
        <v>1</v>
      </c>
      <c r="B33" s="60">
        <v>2</v>
      </c>
      <c r="C33" s="61"/>
      <c r="D33" s="60">
        <v>3</v>
      </c>
      <c r="E33" s="61"/>
      <c r="F33" s="60">
        <v>4</v>
      </c>
      <c r="G33" s="61"/>
      <c r="H33" s="60">
        <v>6</v>
      </c>
      <c r="I33" s="61"/>
      <c r="J33" s="19"/>
      <c r="K33" s="11"/>
    </row>
    <row r="34" spans="1:18" ht="33.75" customHeight="1" x14ac:dyDescent="0.2">
      <c r="A34" s="20">
        <v>1</v>
      </c>
      <c r="B34" s="56" t="s">
        <v>40</v>
      </c>
      <c r="C34" s="58"/>
      <c r="D34" s="64">
        <v>1280000</v>
      </c>
      <c r="E34" s="65"/>
      <c r="F34" s="66">
        <v>0</v>
      </c>
      <c r="G34" s="67"/>
      <c r="H34" s="66">
        <f>F34+D34</f>
        <v>1280000</v>
      </c>
      <c r="I34" s="67"/>
      <c r="J34" s="21"/>
      <c r="K34" s="11"/>
    </row>
    <row r="35" spans="1:18" ht="15.75" x14ac:dyDescent="0.2">
      <c r="A35" s="68" t="s">
        <v>41</v>
      </c>
      <c r="B35" s="69"/>
      <c r="C35" s="70"/>
      <c r="D35" s="64">
        <f>D34</f>
        <v>1280000</v>
      </c>
      <c r="E35" s="65"/>
      <c r="F35" s="66">
        <f>F34</f>
        <v>0</v>
      </c>
      <c r="G35" s="67"/>
      <c r="H35" s="66">
        <f t="shared" ref="H35" si="0">H34</f>
        <v>1280000</v>
      </c>
      <c r="I35" s="67"/>
      <c r="J35" s="11"/>
      <c r="K35" s="11"/>
    </row>
    <row r="36" spans="1:18" ht="8.85" customHeight="1" x14ac:dyDescent="0.2">
      <c r="A36" s="11"/>
      <c r="B36" s="3"/>
      <c r="C36" s="11"/>
      <c r="D36" s="22"/>
      <c r="E36" s="22"/>
      <c r="F36" s="22"/>
      <c r="G36" s="22"/>
      <c r="H36" s="22"/>
      <c r="I36" s="22"/>
      <c r="J36" s="11"/>
      <c r="K36" s="11"/>
    </row>
    <row r="37" spans="1:18" ht="15.75" customHeight="1" x14ac:dyDescent="0.2">
      <c r="A37" s="46" t="s">
        <v>42</v>
      </c>
      <c r="B37" s="46"/>
      <c r="C37" s="46"/>
      <c r="D37" s="46"/>
      <c r="E37" s="46"/>
      <c r="F37" s="46"/>
      <c r="G37" s="46"/>
      <c r="H37" s="46"/>
      <c r="I37" s="11"/>
      <c r="J37" s="11"/>
      <c r="K37" s="11"/>
    </row>
    <row r="38" spans="1:18" ht="16.5" customHeight="1" x14ac:dyDescent="0.2">
      <c r="A38" s="63" t="s">
        <v>35</v>
      </c>
      <c r="B38" s="63"/>
      <c r="C38" s="63"/>
      <c r="D38" s="63"/>
      <c r="E38" s="63"/>
      <c r="F38" s="63"/>
      <c r="G38" s="63"/>
      <c r="H38" s="63"/>
      <c r="I38" s="63"/>
      <c r="J38" s="4"/>
      <c r="K38" s="4"/>
    </row>
    <row r="39" spans="1:18" ht="21.2" customHeight="1" x14ac:dyDescent="0.2">
      <c r="A39" s="53" t="s">
        <v>43</v>
      </c>
      <c r="B39" s="54"/>
      <c r="C39" s="55"/>
      <c r="D39" s="53" t="s">
        <v>37</v>
      </c>
      <c r="E39" s="55"/>
      <c r="F39" s="53" t="s">
        <v>38</v>
      </c>
      <c r="G39" s="55"/>
      <c r="H39" s="53" t="s">
        <v>39</v>
      </c>
      <c r="I39" s="55"/>
      <c r="J39" s="11"/>
      <c r="K39" s="11"/>
    </row>
    <row r="40" spans="1:18" ht="16.5" customHeight="1" x14ac:dyDescent="0.2">
      <c r="A40" s="60">
        <v>1</v>
      </c>
      <c r="B40" s="76"/>
      <c r="C40" s="61"/>
      <c r="D40" s="60">
        <v>2</v>
      </c>
      <c r="E40" s="61"/>
      <c r="F40" s="60">
        <v>3</v>
      </c>
      <c r="G40" s="61"/>
      <c r="H40" s="60">
        <v>4</v>
      </c>
      <c r="I40" s="61"/>
      <c r="J40" s="11"/>
      <c r="K40" s="11"/>
    </row>
    <row r="41" spans="1:18" ht="83.65" customHeight="1" x14ac:dyDescent="0.2">
      <c r="A41" s="56" t="s">
        <v>44</v>
      </c>
      <c r="B41" s="57"/>
      <c r="C41" s="58"/>
      <c r="D41" s="66">
        <f>D34</f>
        <v>1280000</v>
      </c>
      <c r="E41" s="67"/>
      <c r="F41" s="66">
        <f>F34</f>
        <v>0</v>
      </c>
      <c r="G41" s="67"/>
      <c r="H41" s="66">
        <f>D41+F41</f>
        <v>1280000</v>
      </c>
      <c r="I41" s="67"/>
      <c r="J41" s="11"/>
      <c r="K41" s="11"/>
    </row>
    <row r="42" spans="1:18" ht="24.75" customHeight="1" x14ac:dyDescent="0.2">
      <c r="A42" s="71" t="s">
        <v>41</v>
      </c>
      <c r="B42" s="72"/>
      <c r="C42" s="73"/>
      <c r="D42" s="64">
        <f>D41</f>
        <v>1280000</v>
      </c>
      <c r="E42" s="65"/>
      <c r="F42" s="66">
        <f>F41</f>
        <v>0</v>
      </c>
      <c r="G42" s="67"/>
      <c r="H42" s="66">
        <f t="shared" ref="H42" si="1">H41</f>
        <v>1280000</v>
      </c>
      <c r="I42" s="67"/>
      <c r="J42" s="11"/>
      <c r="K42" s="11"/>
    </row>
    <row r="43" spans="1:18" ht="15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8" ht="17.45" customHeight="1" x14ac:dyDescent="0.2">
      <c r="A44" s="74" t="s">
        <v>45</v>
      </c>
      <c r="B44" s="74"/>
      <c r="C44" s="74"/>
      <c r="D44" s="74"/>
      <c r="E44" s="74"/>
      <c r="F44" s="74"/>
      <c r="G44" s="74"/>
      <c r="H44" s="74"/>
      <c r="I44" s="11"/>
      <c r="J44" s="11"/>
      <c r="K44" s="11"/>
    </row>
    <row r="45" spans="1:18" ht="32.65" customHeight="1" x14ac:dyDescent="0.2">
      <c r="A45" s="14" t="s">
        <v>27</v>
      </c>
      <c r="B45" s="14" t="s">
        <v>46</v>
      </c>
      <c r="C45" s="14" t="s">
        <v>47</v>
      </c>
      <c r="D45" s="53" t="s">
        <v>48</v>
      </c>
      <c r="E45" s="55"/>
      <c r="F45" s="75" t="s">
        <v>37</v>
      </c>
      <c r="G45" s="75"/>
      <c r="H45" s="75" t="s">
        <v>38</v>
      </c>
      <c r="I45" s="75"/>
      <c r="J45" s="75" t="s">
        <v>39</v>
      </c>
      <c r="K45" s="75"/>
    </row>
    <row r="46" spans="1:18" s="17" customFormat="1" ht="21.95" customHeight="1" x14ac:dyDescent="0.2">
      <c r="A46" s="18">
        <v>1</v>
      </c>
      <c r="B46" s="18">
        <v>2</v>
      </c>
      <c r="C46" s="18">
        <v>3</v>
      </c>
      <c r="D46" s="60">
        <v>4</v>
      </c>
      <c r="E46" s="61"/>
      <c r="F46" s="77">
        <v>5</v>
      </c>
      <c r="G46" s="77"/>
      <c r="H46" s="77">
        <v>6</v>
      </c>
      <c r="I46" s="77"/>
      <c r="J46" s="77">
        <v>7</v>
      </c>
      <c r="K46" s="77"/>
    </row>
    <row r="47" spans="1:18" ht="21.75" customHeight="1" x14ac:dyDescent="0.2">
      <c r="A47" s="20">
        <v>1</v>
      </c>
      <c r="B47" s="23" t="s">
        <v>49</v>
      </c>
      <c r="C47" s="24"/>
      <c r="D47" s="78"/>
      <c r="E47" s="79"/>
      <c r="F47" s="80"/>
      <c r="G47" s="80"/>
      <c r="H47" s="80"/>
      <c r="I47" s="80"/>
      <c r="J47" s="80"/>
      <c r="K47" s="80"/>
    </row>
    <row r="48" spans="1:18" ht="44.1" customHeight="1" x14ac:dyDescent="0.2">
      <c r="A48" s="25"/>
      <c r="B48" s="26" t="s">
        <v>50</v>
      </c>
      <c r="C48" s="26" t="s">
        <v>51</v>
      </c>
      <c r="D48" s="56" t="s">
        <v>52</v>
      </c>
      <c r="E48" s="58"/>
      <c r="F48" s="66">
        <v>1280000</v>
      </c>
      <c r="G48" s="67"/>
      <c r="H48" s="66">
        <v>0</v>
      </c>
      <c r="I48" s="67"/>
      <c r="J48" s="66">
        <f>F48+H48</f>
        <v>1280000</v>
      </c>
      <c r="K48" s="67"/>
      <c r="L48" s="27"/>
      <c r="M48" s="27"/>
      <c r="N48" s="27"/>
      <c r="O48" s="27"/>
      <c r="P48" s="27"/>
      <c r="Q48" s="27"/>
      <c r="R48" s="27"/>
    </row>
    <row r="49" spans="1:18" ht="44.1" customHeight="1" x14ac:dyDescent="0.2">
      <c r="A49" s="25"/>
      <c r="B49" s="26" t="s">
        <v>53</v>
      </c>
      <c r="C49" s="26" t="s">
        <v>51</v>
      </c>
      <c r="D49" s="56" t="s">
        <v>52</v>
      </c>
      <c r="E49" s="58"/>
      <c r="F49" s="66">
        <v>1</v>
      </c>
      <c r="G49" s="67"/>
      <c r="H49" s="66">
        <v>0</v>
      </c>
      <c r="I49" s="67"/>
      <c r="J49" s="66">
        <f>F49+H49</f>
        <v>1</v>
      </c>
      <c r="K49" s="67"/>
      <c r="L49" s="27"/>
      <c r="M49" s="27"/>
      <c r="N49" s="27"/>
      <c r="O49" s="27"/>
      <c r="P49" s="27"/>
      <c r="Q49" s="27"/>
      <c r="R49" s="27"/>
    </row>
    <row r="50" spans="1:18" ht="22.9" customHeight="1" x14ac:dyDescent="0.2">
      <c r="A50" s="25">
        <v>2</v>
      </c>
      <c r="B50" s="23" t="s">
        <v>54</v>
      </c>
      <c r="C50" s="28"/>
      <c r="D50" s="56"/>
      <c r="E50" s="58"/>
      <c r="F50" s="81"/>
      <c r="G50" s="81"/>
      <c r="H50" s="80"/>
      <c r="I50" s="80"/>
      <c r="J50" s="82"/>
      <c r="K50" s="82"/>
    </row>
    <row r="51" spans="1:18" ht="39.4" customHeight="1" x14ac:dyDescent="0.2">
      <c r="A51" s="25"/>
      <c r="B51" s="11" t="s">
        <v>55</v>
      </c>
      <c r="C51" s="26" t="s">
        <v>51</v>
      </c>
      <c r="D51" s="56" t="s">
        <v>52</v>
      </c>
      <c r="E51" s="58"/>
      <c r="F51" s="81">
        <v>4</v>
      </c>
      <c r="G51" s="81"/>
      <c r="H51" s="83">
        <v>0</v>
      </c>
      <c r="I51" s="83"/>
      <c r="J51" s="81">
        <f t="shared" ref="J51" si="2">F51+H51</f>
        <v>4</v>
      </c>
      <c r="K51" s="81"/>
    </row>
    <row r="52" spans="1:18" ht="22.15" customHeight="1" x14ac:dyDescent="0.2">
      <c r="A52" s="25">
        <v>3</v>
      </c>
      <c r="B52" s="23" t="s">
        <v>56</v>
      </c>
      <c r="C52" s="28"/>
      <c r="D52" s="56"/>
      <c r="E52" s="58"/>
      <c r="F52" s="87"/>
      <c r="G52" s="87"/>
      <c r="H52" s="81"/>
      <c r="I52" s="81"/>
      <c r="J52" s="81"/>
      <c r="K52" s="81"/>
    </row>
    <row r="53" spans="1:18" ht="38.85" customHeight="1" x14ac:dyDescent="0.2">
      <c r="A53" s="25"/>
      <c r="B53" s="24" t="s">
        <v>57</v>
      </c>
      <c r="C53" s="28" t="s">
        <v>58</v>
      </c>
      <c r="D53" s="84" t="s">
        <v>59</v>
      </c>
      <c r="E53" s="84"/>
      <c r="F53" s="88">
        <f>F48/F51</f>
        <v>320000</v>
      </c>
      <c r="G53" s="88"/>
      <c r="H53" s="88">
        <v>0</v>
      </c>
      <c r="I53" s="88"/>
      <c r="J53" s="89">
        <f t="shared" ref="J53" si="3">F53+H53</f>
        <v>320000</v>
      </c>
      <c r="K53" s="89"/>
    </row>
    <row r="54" spans="1:18" ht="21.95" customHeight="1" x14ac:dyDescent="0.2">
      <c r="A54" s="25">
        <v>4</v>
      </c>
      <c r="B54" s="23" t="s">
        <v>60</v>
      </c>
      <c r="C54" s="28"/>
      <c r="D54" s="84"/>
      <c r="E54" s="84"/>
      <c r="F54" s="81"/>
      <c r="G54" s="81"/>
      <c r="H54" s="80"/>
      <c r="I54" s="80"/>
      <c r="J54" s="81"/>
      <c r="K54" s="81"/>
    </row>
    <row r="55" spans="1:18" ht="55.15" customHeight="1" x14ac:dyDescent="0.2">
      <c r="A55" s="28"/>
      <c r="B55" s="28" t="s">
        <v>61</v>
      </c>
      <c r="C55" s="28" t="s">
        <v>62</v>
      </c>
      <c r="D55" s="56" t="s">
        <v>63</v>
      </c>
      <c r="E55" s="58"/>
      <c r="F55" s="85">
        <v>100</v>
      </c>
      <c r="G55" s="85"/>
      <c r="H55" s="86">
        <v>0</v>
      </c>
      <c r="I55" s="86"/>
      <c r="J55" s="86">
        <f t="shared" ref="J55" si="4">F55+H55</f>
        <v>100</v>
      </c>
      <c r="K55" s="86"/>
    </row>
    <row r="56" spans="1:18" s="29" customFormat="1" ht="11.25" customHeight="1" x14ac:dyDescent="0.2"/>
    <row r="57" spans="1:18" s="29" customFormat="1" ht="18.75" customHeight="1" x14ac:dyDescent="0.25">
      <c r="A57" s="91" t="s">
        <v>64</v>
      </c>
      <c r="B57" s="92"/>
      <c r="C57" s="92"/>
      <c r="D57" s="30"/>
      <c r="E57" s="31"/>
      <c r="F57" s="32"/>
      <c r="G57" s="32"/>
      <c r="H57" s="98" t="s">
        <v>65</v>
      </c>
      <c r="I57" s="98"/>
      <c r="J57" s="98"/>
      <c r="K57" s="98"/>
    </row>
    <row r="58" spans="1:18" s="29" customFormat="1" ht="20.25" customHeight="1" x14ac:dyDescent="0.2">
      <c r="A58" s="33"/>
      <c r="B58" s="34"/>
      <c r="C58" s="34"/>
      <c r="E58" s="35" t="s">
        <v>66</v>
      </c>
      <c r="F58" s="36"/>
      <c r="G58" s="36"/>
      <c r="H58" s="99" t="s">
        <v>67</v>
      </c>
      <c r="I58" s="99"/>
      <c r="J58" s="99"/>
      <c r="K58" s="99"/>
    </row>
    <row r="59" spans="1:18" s="29" customFormat="1" ht="8.85" customHeight="1" x14ac:dyDescent="0.25">
      <c r="A59" s="37"/>
      <c r="B59" s="38"/>
      <c r="C59" s="38"/>
      <c r="E59" s="39"/>
      <c r="F59" s="39"/>
      <c r="G59" s="39"/>
      <c r="H59" s="100"/>
      <c r="I59" s="100"/>
      <c r="J59" s="100"/>
      <c r="K59" s="100"/>
    </row>
    <row r="60" spans="1:18" ht="51" customHeight="1" x14ac:dyDescent="0.2">
      <c r="A60" s="94" t="s">
        <v>68</v>
      </c>
      <c r="B60" s="101"/>
      <c r="C60" s="101"/>
      <c r="D60" s="29"/>
      <c r="E60" s="39"/>
      <c r="F60" s="39"/>
      <c r="G60" s="39"/>
      <c r="H60" s="102"/>
      <c r="I60" s="102"/>
      <c r="J60" s="102"/>
      <c r="K60" s="102"/>
    </row>
    <row r="61" spans="1:18" ht="30.2" customHeight="1" x14ac:dyDescent="0.25">
      <c r="A61" s="91" t="s">
        <v>69</v>
      </c>
      <c r="B61" s="92"/>
      <c r="C61" s="92"/>
      <c r="D61" s="30"/>
      <c r="E61" s="31"/>
      <c r="F61" s="32"/>
      <c r="G61" s="32"/>
      <c r="H61" s="93" t="s">
        <v>70</v>
      </c>
      <c r="I61" s="93"/>
      <c r="J61" s="93"/>
      <c r="K61" s="93"/>
    </row>
    <row r="62" spans="1:18" ht="15.75" customHeight="1" x14ac:dyDescent="0.2">
      <c r="A62" s="94"/>
      <c r="B62" s="94"/>
      <c r="C62" s="94"/>
      <c r="D62" s="29"/>
      <c r="E62" s="35" t="s">
        <v>66</v>
      </c>
      <c r="F62" s="35"/>
      <c r="G62" s="36"/>
      <c r="H62" s="95" t="s">
        <v>71</v>
      </c>
      <c r="I62" s="96"/>
      <c r="J62" s="96"/>
      <c r="K62" s="96"/>
    </row>
    <row r="63" spans="1:18" ht="40.700000000000003" customHeight="1" x14ac:dyDescent="0.2">
      <c r="A63" s="94" t="s">
        <v>72</v>
      </c>
      <c r="B63" s="94"/>
      <c r="C63" s="94"/>
      <c r="D63" s="29"/>
      <c r="E63" s="40"/>
      <c r="F63" s="40"/>
      <c r="G63" s="39"/>
      <c r="H63" s="97"/>
      <c r="I63" s="97"/>
      <c r="J63" s="97"/>
      <c r="K63" s="97"/>
    </row>
    <row r="64" spans="1:18" ht="15.6" customHeight="1" x14ac:dyDescent="0.2">
      <c r="A64" s="41"/>
      <c r="B64" s="90" t="s">
        <v>73</v>
      </c>
      <c r="C64" s="90"/>
      <c r="D64" s="90"/>
      <c r="E64" s="29"/>
      <c r="F64" s="29"/>
      <c r="G64" s="29"/>
      <c r="H64" s="29"/>
      <c r="I64" s="29"/>
      <c r="J64" s="29"/>
      <c r="K64" s="29"/>
    </row>
    <row r="65" spans="1:11" x14ac:dyDescent="0.2">
      <c r="A65" s="41"/>
      <c r="B65" s="42"/>
      <c r="C65" s="42"/>
      <c r="D65" s="42"/>
      <c r="E65" s="29"/>
      <c r="F65" s="29"/>
      <c r="G65" s="29"/>
      <c r="H65" s="29"/>
      <c r="I65" s="29"/>
      <c r="J65" s="29"/>
      <c r="K65" s="29"/>
    </row>
  </sheetData>
  <mergeCells count="123">
    <mergeCell ref="B64:D64"/>
    <mergeCell ref="A61:C61"/>
    <mergeCell ref="H61:K61"/>
    <mergeCell ref="A62:C62"/>
    <mergeCell ref="H62:K62"/>
    <mergeCell ref="A63:C63"/>
    <mergeCell ref="H63:K63"/>
    <mergeCell ref="A57:C57"/>
    <mergeCell ref="H57:K57"/>
    <mergeCell ref="H58:K58"/>
    <mergeCell ref="H59:K59"/>
    <mergeCell ref="A60:C60"/>
    <mergeCell ref="H60:K60"/>
    <mergeCell ref="D54:E54"/>
    <mergeCell ref="F54:G54"/>
    <mergeCell ref="H54:I54"/>
    <mergeCell ref="J54:K54"/>
    <mergeCell ref="D55:E55"/>
    <mergeCell ref="F55:G55"/>
    <mergeCell ref="H55:I55"/>
    <mergeCell ref="J55:K55"/>
    <mergeCell ref="D52:E52"/>
    <mergeCell ref="F52:G52"/>
    <mergeCell ref="H52:I52"/>
    <mergeCell ref="J52:K52"/>
    <mergeCell ref="D53:E53"/>
    <mergeCell ref="F53:G53"/>
    <mergeCell ref="H53:I53"/>
    <mergeCell ref="J53:K53"/>
    <mergeCell ref="D50:E50"/>
    <mergeCell ref="F50:G50"/>
    <mergeCell ref="H50:I50"/>
    <mergeCell ref="J50:K50"/>
    <mergeCell ref="D51:E51"/>
    <mergeCell ref="F51:G51"/>
    <mergeCell ref="H51:I51"/>
    <mergeCell ref="J51:K51"/>
    <mergeCell ref="D48:E48"/>
    <mergeCell ref="F48:G48"/>
    <mergeCell ref="H48:I48"/>
    <mergeCell ref="J48:K48"/>
    <mergeCell ref="D49:E49"/>
    <mergeCell ref="F49:G49"/>
    <mergeCell ref="H49:I49"/>
    <mergeCell ref="J49:K49"/>
    <mergeCell ref="J45:K45"/>
    <mergeCell ref="D46:E46"/>
    <mergeCell ref="F46:G46"/>
    <mergeCell ref="H46:I46"/>
    <mergeCell ref="J46:K46"/>
    <mergeCell ref="D47:E47"/>
    <mergeCell ref="F47:G47"/>
    <mergeCell ref="H47:I47"/>
    <mergeCell ref="J47:K47"/>
    <mergeCell ref="A42:C42"/>
    <mergeCell ref="D42:E42"/>
    <mergeCell ref="F42:G42"/>
    <mergeCell ref="H42:I42"/>
    <mergeCell ref="A44:H44"/>
    <mergeCell ref="D45:E45"/>
    <mergeCell ref="F45:G45"/>
    <mergeCell ref="H45:I45"/>
    <mergeCell ref="A40:C40"/>
    <mergeCell ref="D40:E40"/>
    <mergeCell ref="F40:G40"/>
    <mergeCell ref="H40:I40"/>
    <mergeCell ref="A41:C41"/>
    <mergeCell ref="D41:E41"/>
    <mergeCell ref="F41:G41"/>
    <mergeCell ref="H41:I41"/>
    <mergeCell ref="A37:H37"/>
    <mergeCell ref="A38:I38"/>
    <mergeCell ref="A39:C39"/>
    <mergeCell ref="D39:E39"/>
    <mergeCell ref="F39:G39"/>
    <mergeCell ref="H39:I39"/>
    <mergeCell ref="B34:C34"/>
    <mergeCell ref="D34:E34"/>
    <mergeCell ref="F34:G34"/>
    <mergeCell ref="H34:I34"/>
    <mergeCell ref="A35:C35"/>
    <mergeCell ref="D35:E35"/>
    <mergeCell ref="F35:G35"/>
    <mergeCell ref="H35:I35"/>
    <mergeCell ref="B32:C32"/>
    <mergeCell ref="D32:E32"/>
    <mergeCell ref="F32:G32"/>
    <mergeCell ref="H32:I32"/>
    <mergeCell ref="B33:C33"/>
    <mergeCell ref="D33:E33"/>
    <mergeCell ref="F33:G33"/>
    <mergeCell ref="H33:I33"/>
    <mergeCell ref="A24:K24"/>
    <mergeCell ref="A25:K25"/>
    <mergeCell ref="B27:H27"/>
    <mergeCell ref="B28:H28"/>
    <mergeCell ref="A30:H30"/>
    <mergeCell ref="A31:I31"/>
    <mergeCell ref="A17:L17"/>
    <mergeCell ref="A18:L18"/>
    <mergeCell ref="A19:K19"/>
    <mergeCell ref="A20:K20"/>
    <mergeCell ref="B22:H22"/>
    <mergeCell ref="B23:H23"/>
    <mergeCell ref="A10:I10"/>
    <mergeCell ref="A11:K11"/>
    <mergeCell ref="A12:K12"/>
    <mergeCell ref="A13:K13"/>
    <mergeCell ref="A14:K14"/>
    <mergeCell ref="A16:K16"/>
    <mergeCell ref="B6:C6"/>
    <mergeCell ref="E6:F6"/>
    <mergeCell ref="G6:K6"/>
    <mergeCell ref="A7:K7"/>
    <mergeCell ref="A8:I8"/>
    <mergeCell ref="A9:K9"/>
    <mergeCell ref="G1:K1"/>
    <mergeCell ref="G2:K2"/>
    <mergeCell ref="A3:K3"/>
    <mergeCell ref="B4:F4"/>
    <mergeCell ref="G4:K4"/>
    <mergeCell ref="B5:F5"/>
    <mergeCell ref="G5:K5"/>
  </mergeCells>
  <pageMargins left="0.23622047244094491" right="0.23622047244094491" top="0.35433070866141736" bottom="0.19685039370078741" header="0.31496062992125984" footer="0.31496062992125984"/>
  <pageSetup paperSize="9" scale="66" fitToHeight="3" orientation="landscape" r:id="rId1"/>
  <rowBreaks count="2" manualBreakCount="2">
    <brk id="17" max="11" man="1"/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0618110</vt:lpstr>
      <vt:lpstr>'0618110'!Область_друку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2025-09-30T11:01:52Z</dcterms:created>
  <dcterms:modified xsi:type="dcterms:W3CDTF">2025-10-01T14:02:44Z</dcterms:modified>
</cp:coreProperties>
</file>