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910\Паспорти соц зах\"/>
    </mc:Choice>
  </mc:AlternateContent>
  <bookViews>
    <workbookView xWindow="480" yWindow="135" windowWidth="27795" windowHeight="14385"/>
  </bookViews>
  <sheets>
    <sheet name="0813121" sheetId="2" r:id="rId1"/>
  </sheets>
  <definedNames>
    <definedName name="_xlnm.Print_Area" localSheetId="0">'0813121'!$A$1:$BM$101</definedName>
  </definedNames>
  <calcPr calcId="152511"/>
</workbook>
</file>

<file path=xl/calcChain.xml><?xml version="1.0" encoding="utf-8"?>
<calcChain xmlns="http://schemas.openxmlformats.org/spreadsheetml/2006/main">
  <c r="AB60" i="2" l="1"/>
  <c r="AR60" i="2" s="1"/>
  <c r="AC50" i="2"/>
  <c r="AS50" i="2" s="1"/>
  <c r="U22" i="2"/>
  <c r="AS22" i="2"/>
  <c r="AR61" i="2"/>
  <c r="AS51" i="2"/>
  <c r="AC52" i="2" l="1"/>
  <c r="AS52" i="2" s="1"/>
  <c r="AB62" i="2"/>
  <c r="AR62" i="2" l="1"/>
  <c r="BE71" i="2" s="1"/>
  <c r="AO71" i="2"/>
</calcChain>
</file>

<file path=xl/sharedStrings.xml><?xml version="1.0" encoding="utf-8"?>
<sst xmlns="http://schemas.openxmlformats.org/spreadsheetml/2006/main" count="188" uniqueCount="133">
  <si>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</si>
  <si>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</si>
  <si>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</si>
  <si>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</si>
  <si>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</si>
  <si>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</si>
  <si>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</si>
  <si>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</si>
  <si>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</si>
  <si>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</si>
  <si>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</si>
  <si>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</si>
  <si>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</si>
  <si>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</si>
  <si>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</si>
  <si>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</si>
  <si>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</si>
  <si>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</si>
  <si>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</si>
  <si>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</si>
  <si>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</si>
  <si>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</si>
  <si>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</si>
  <si>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</si>
  <si>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</si>
  <si>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</si>
  <si>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</si>
  <si>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</si>
  <si>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</si>
  <si>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</si>
  <si>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</si>
  <si>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</si>
  <si>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</si>
  <si>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</si>
  <si>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</si>
  <si>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</si>
  <si>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</si>
  <si>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</si>
  <si>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</si>
  <si>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</si>
  <si>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</si>
  <si>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</si>
  <si>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</si>
  <si>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</si>
  <si>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</si>
  <si>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</si>
  <si>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</si>
  <si>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</si>
  <si>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</si>
  <si>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</si>
  <si>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</si>
  <si>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</si>
  <si>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</si>
  <si>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</si>
  <si>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</si>
  <si>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</si>
  <si>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</si>
  <si>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</si>
  <si>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</si>
  <si>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</si>
  <si>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</si>
  <si>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</si>
  <si>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</si>
  <si>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</si>
  <si>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та забезпечення діяльності центрів соціальних служб</t>
  </si>
  <si>
    <t>Надання особам і сім`ям з дітьми комплексу соціальних послуг відповідно до їх потребз метою подолання  складних життєвих обставинах та мінімізації негативних наслідків таких обставин.</t>
  </si>
  <si>
    <t>Здійснення заходів із проведенням соціально-профілактичної роботи, спрямованої на запобігання потраплянню  у складні життєві обставини осіб та сімей з дітьми</t>
  </si>
  <si>
    <t>Створення належних умов для виконання функцій центру соціальних служб</t>
  </si>
  <si>
    <t>Бюджет участі проект "Простір рівних можливостей"</t>
  </si>
  <si>
    <t>УСЬОГО</t>
  </si>
  <si>
    <t>Комплексна програма "Піклування" в Хмельницькій міській територіальній громаді на 2022-2026 роки(зі змінами).</t>
  </si>
  <si>
    <t>Програма бюджетування за участі громадськості (Бюджет участі) Хмельницької міської територіальної громади на 2024-2026 роки (із змінами)</t>
  </si>
  <si>
    <t>затрат</t>
  </si>
  <si>
    <t>Z1</t>
  </si>
  <si>
    <t>кількість центрів соціальних служб</t>
  </si>
  <si>
    <t>од.</t>
  </si>
  <si>
    <t>зведення планів по мережі, штатах</t>
  </si>
  <si>
    <t>кількість штатних працівників центрів</t>
  </si>
  <si>
    <t>осіб</t>
  </si>
  <si>
    <t>штатний розпис</t>
  </si>
  <si>
    <t>обсяг витрат</t>
  </si>
  <si>
    <t>грн.</t>
  </si>
  <si>
    <t>Кошторис</t>
  </si>
  <si>
    <t>продукту</t>
  </si>
  <si>
    <t>кількість осіб, охоплених роботою центру</t>
  </si>
  <si>
    <t>Облікові дані</t>
  </si>
  <si>
    <t>кількість наданих соціальних послуг</t>
  </si>
  <si>
    <t>Кількість людино/днів перебування відвідувачів у центрі(планова)</t>
  </si>
  <si>
    <t>людино/день</t>
  </si>
  <si>
    <t>Дані установи</t>
  </si>
  <si>
    <t>кількість громадських проектів</t>
  </si>
  <si>
    <t>ефективності</t>
  </si>
  <si>
    <t xml:space="preserve"> витрати на проект</t>
  </si>
  <si>
    <t>Розрахунок</t>
  </si>
  <si>
    <t>якості</t>
  </si>
  <si>
    <t>динаміка кількості послуг, які надані центрами соціальних служб порівняно з минулим роком</t>
  </si>
  <si>
    <t>відс.</t>
  </si>
  <si>
    <t>розрахунок установи</t>
  </si>
  <si>
    <t>динаміка кількості осіб, яким надано соціальні послуги, порівняно з минулим роком</t>
  </si>
  <si>
    <t>'Створення належних умов для подолання складних життєвих обставин у сім'ях з дітьми, молоддю, проведення соціально-профілактичної роботи, надання соціальних послуг, мінімізація негативних наслідків вразливих верств населення</t>
  </si>
  <si>
    <t>0800000</t>
  </si>
  <si>
    <t>наказ</t>
  </si>
  <si>
    <t>Управлiння працi та соцiального захисту населення Хмельницької мiської ради</t>
  </si>
  <si>
    <t>Фінансове управління Хмельницької міської ради</t>
  </si>
  <si>
    <t>Начальниу управління</t>
  </si>
  <si>
    <t>Начальник управління</t>
  </si>
  <si>
    <t>Словян ВОРОНЕЦЬКИЙ</t>
  </si>
  <si>
    <t>Сергій ЯМЧУК</t>
  </si>
  <si>
    <t>03198563</t>
  </si>
  <si>
    <t>2256400000</t>
  </si>
  <si>
    <t>гривень</t>
  </si>
  <si>
    <t>бюджетної програми місцевого бюджету на 2025  рік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</si>
  <si>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</si>
  <si>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</si>
  <si>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0810000</t>
  </si>
  <si>
    <t>3121</t>
  </si>
  <si>
    <t>1040</t>
  </si>
  <si>
    <t>Відділення соціальної роботи в громаді</t>
  </si>
  <si>
    <t>осіб/послуг</t>
  </si>
  <si>
    <t>1734/3846</t>
  </si>
  <si>
    <t>Відділення психологічної роботи</t>
  </si>
  <si>
    <t>6153/8458</t>
  </si>
  <si>
    <t>Інформаційно-просвітницька робота (заходи, лекції, тренінги)</t>
  </si>
  <si>
    <t>5115/5115</t>
  </si>
  <si>
    <t>Робота служби "Телефон довіри 15-50"</t>
  </si>
  <si>
    <t>3315/3315</t>
  </si>
  <si>
    <t xml:space="preserve"> Кількість послуг, що припадає на одного фахівця із соціальної роботивитрати на проект</t>
  </si>
  <si>
    <t>Кількість послуг, що припадає на одного психолога витрати на проект</t>
  </si>
  <si>
    <t>Кількість послуг, що припадає на одного психолога Служби "Телефон Довіри 15-50" витрати на проект</t>
  </si>
  <si>
    <t>од</t>
  </si>
  <si>
    <t>Конституція України, Бюджетний кодекс України, Закон " Про місцеве самоврядування в Україні", Про сприяння соціальному становленню та розвитку молоді в Україні"Постанова№ 587 від 01.06.2020р.“Про організацію надання соціальних послуг”.  Комплексної програми «Піклування» в Хмельницькій міській територіальній громаді на 2022-2026 роки, затвердженої рішенням десятої сесії Хмельницької  міської ради від 15.12.2021 № 45 зі змінами, Наказ Міністерства фінансів України від 26 серпня 2014 року М836 "Про деякі питання запровадження програмно-цільового методу складання та виконання місцевих бюджетів", Рішення сесії  ХМР від 27.06.2025 р. № 4 "Про внесення змін до бюджету Хмельницької міської територіальної громади на 2025 рік", рішення сесії  ХМР від 11.09.2025 р. №2 "Про внесення змін до бюджету Хмельницької міської територіальної громади на 2025 рік".</t>
  </si>
  <si>
    <t xml:space="preserve"> від 26.09.2025 р.</t>
  </si>
  <si>
    <t xml:space="preserve"> 258-В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</si>
</sst>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34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40" t="s">
        <v>101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1" t="s">
        <v>102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93" t="s">
        <v>20</v>
      </c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77" ht="7.5" customHeight="1" x14ac:dyDescent="0.2"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</row>
    <row r="7" spans="1:77" ht="12.75" customHeight="1" x14ac:dyDescent="0.2">
      <c r="AO7" s="98" t="s">
        <v>131</v>
      </c>
      <c r="AP7" s="41"/>
      <c r="AQ7" s="41"/>
      <c r="AR7" s="41"/>
      <c r="AS7" s="41"/>
      <c r="AT7" s="41"/>
      <c r="AU7" s="41"/>
      <c r="AV7" s="1" t="s">
        <v>61</v>
      </c>
      <c r="AW7" s="98" t="s">
        <v>132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111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1" t="s">
        <v>100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34"/>
      <c r="N13" s="99" t="s">
        <v>102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1" t="s">
        <v>108</v>
      </c>
      <c r="AV13" s="102"/>
      <c r="AW13" s="102"/>
      <c r="AX13" s="102"/>
      <c r="AY13" s="102"/>
      <c r="AZ13" s="102"/>
      <c r="BA13" s="102"/>
      <c r="BB13" s="10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3" t="s">
        <v>54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3"/>
      <c r="N14" s="100" t="s">
        <v>60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3"/>
      <c r="AU14" s="103" t="s">
        <v>53</v>
      </c>
      <c r="AV14" s="103"/>
      <c r="AW14" s="103"/>
      <c r="AX14" s="103"/>
      <c r="AY14" s="103"/>
      <c r="AZ14" s="103"/>
      <c r="BA14" s="103"/>
      <c r="BB14" s="10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1" t="s">
        <v>114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34"/>
      <c r="N16" s="99" t="s">
        <v>102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1" t="s">
        <v>108</v>
      </c>
      <c r="AV16" s="102"/>
      <c r="AW16" s="102"/>
      <c r="AX16" s="102"/>
      <c r="AY16" s="102"/>
      <c r="AZ16" s="102"/>
      <c r="BA16" s="102"/>
      <c r="BB16" s="10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3" t="s">
        <v>54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3"/>
      <c r="N17" s="100" t="s">
        <v>59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3"/>
      <c r="AU17" s="103" t="s">
        <v>53</v>
      </c>
      <c r="AV17" s="103"/>
      <c r="AW17" s="103"/>
      <c r="AX17" s="103"/>
      <c r="AY17" s="103"/>
      <c r="AZ17" s="103"/>
      <c r="BA17" s="103"/>
      <c r="BB17" s="10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01" t="s">
        <v>112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01" t="s">
        <v>115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26"/>
      <c r="AA19" s="101" t="s">
        <v>116</v>
      </c>
      <c r="AB19" s="102"/>
      <c r="AC19" s="102"/>
      <c r="AD19" s="102"/>
      <c r="AE19" s="102"/>
      <c r="AF19" s="102"/>
      <c r="AG19" s="102"/>
      <c r="AH19" s="102"/>
      <c r="AI19" s="102"/>
      <c r="AJ19" s="26"/>
      <c r="AK19" s="106" t="s">
        <v>113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1" t="s">
        <v>109</v>
      </c>
      <c r="BF19" s="102"/>
      <c r="BG19" s="102"/>
      <c r="BH19" s="102"/>
      <c r="BI19" s="102"/>
      <c r="BJ19" s="102"/>
      <c r="BK19" s="102"/>
      <c r="BL19" s="10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3" t="s">
        <v>54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55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8"/>
      <c r="AA20" s="104" t="s">
        <v>56</v>
      </c>
      <c r="AB20" s="104"/>
      <c r="AC20" s="104"/>
      <c r="AD20" s="104"/>
      <c r="AE20" s="104"/>
      <c r="AF20" s="104"/>
      <c r="AG20" s="104"/>
      <c r="AH20" s="104"/>
      <c r="AI20" s="104"/>
      <c r="AJ20" s="28"/>
      <c r="AK20" s="107" t="s">
        <v>57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103" t="s">
        <v>58</v>
      </c>
      <c r="BF20" s="103"/>
      <c r="BG20" s="103"/>
      <c r="BH20" s="103"/>
      <c r="BI20" s="103"/>
      <c r="BJ20" s="103"/>
      <c r="BK20" s="103"/>
      <c r="BL20" s="10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5" t="s">
        <v>49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f>AS22+I23</f>
        <v>9277623</v>
      </c>
      <c r="V22" s="66"/>
      <c r="W22" s="66"/>
      <c r="X22" s="66"/>
      <c r="Y22" s="66"/>
      <c r="Z22" s="66"/>
      <c r="AA22" s="66"/>
      <c r="AB22" s="66"/>
      <c r="AC22" s="66"/>
      <c r="AD22" s="66"/>
      <c r="AE22" s="87" t="s">
        <v>50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66">
        <f>8882198+253825</f>
        <v>9136023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54" t="s">
        <v>22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 x14ac:dyDescent="0.2">
      <c r="A23" s="54" t="s">
        <v>62</v>
      </c>
      <c r="B23" s="54"/>
      <c r="C23" s="54"/>
      <c r="D23" s="54"/>
      <c r="E23" s="54"/>
      <c r="F23" s="54"/>
      <c r="G23" s="54"/>
      <c r="H23" s="54"/>
      <c r="I23" s="66">
        <v>141600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4" t="s">
        <v>23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97.5" customHeight="1" x14ac:dyDescent="0.2">
      <c r="A26" s="61" t="s">
        <v>130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4" t="s">
        <v>35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7.75" customHeight="1" x14ac:dyDescent="0.2">
      <c r="A29" s="71" t="s">
        <v>27</v>
      </c>
      <c r="B29" s="71"/>
      <c r="C29" s="71"/>
      <c r="D29" s="71"/>
      <c r="E29" s="71"/>
      <c r="F29" s="71"/>
      <c r="G29" s="67" t="s">
        <v>39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49">
        <v>1</v>
      </c>
      <c r="B30" s="49"/>
      <c r="C30" s="49"/>
      <c r="D30" s="49"/>
      <c r="E30" s="49"/>
      <c r="F30" s="49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53" t="s">
        <v>32</v>
      </c>
      <c r="B31" s="53"/>
      <c r="C31" s="53"/>
      <c r="D31" s="53"/>
      <c r="E31" s="53"/>
      <c r="F31" s="53"/>
      <c r="G31" s="78" t="s">
        <v>7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48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62" t="s">
        <v>64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4" t="s">
        <v>37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</row>
    <row r="35" spans="1:79" ht="31.5" customHeight="1" x14ac:dyDescent="0.2">
      <c r="A35" s="61" t="s">
        <v>99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4" t="s">
        <v>38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1:79" ht="20.25" customHeight="1" x14ac:dyDescent="0.2">
      <c r="A38" s="71" t="s">
        <v>27</v>
      </c>
      <c r="B38" s="71"/>
      <c r="C38" s="71"/>
      <c r="D38" s="71"/>
      <c r="E38" s="71"/>
      <c r="F38" s="71"/>
      <c r="G38" s="67" t="s">
        <v>24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49">
        <v>1</v>
      </c>
      <c r="B39" s="49"/>
      <c r="C39" s="49"/>
      <c r="D39" s="49"/>
      <c r="E39" s="49"/>
      <c r="F39" s="49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53" t="s">
        <v>6</v>
      </c>
      <c r="B40" s="53"/>
      <c r="C40" s="53"/>
      <c r="D40" s="53"/>
      <c r="E40" s="53"/>
      <c r="F40" s="53"/>
      <c r="G40" s="78" t="s">
        <v>7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  <c r="CA40" s="1" t="s">
        <v>11</v>
      </c>
    </row>
    <row r="41" spans="1:79" ht="12.75" customHeight="1" x14ac:dyDescent="0.2">
      <c r="A41" s="53">
        <v>1</v>
      </c>
      <c r="B41" s="53"/>
      <c r="C41" s="53"/>
      <c r="D41" s="53"/>
      <c r="E41" s="53"/>
      <c r="F41" s="53"/>
      <c r="G41" s="62" t="s">
        <v>65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12</v>
      </c>
    </row>
    <row r="42" spans="1:79" ht="12.75" customHeight="1" x14ac:dyDescent="0.2">
      <c r="A42" s="53">
        <v>2</v>
      </c>
      <c r="B42" s="53"/>
      <c r="C42" s="53"/>
      <c r="D42" s="53"/>
      <c r="E42" s="53"/>
      <c r="F42" s="53"/>
      <c r="G42" s="62" t="s">
        <v>66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4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4" t="s">
        <v>40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0" t="s">
        <v>110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9" t="s">
        <v>27</v>
      </c>
      <c r="B46" s="49"/>
      <c r="C46" s="49"/>
      <c r="D46" s="55" t="s">
        <v>25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9" t="s">
        <v>28</v>
      </c>
      <c r="AD46" s="49"/>
      <c r="AE46" s="49"/>
      <c r="AF46" s="49"/>
      <c r="AG46" s="49"/>
      <c r="AH46" s="49"/>
      <c r="AI46" s="49"/>
      <c r="AJ46" s="49"/>
      <c r="AK46" s="49" t="s">
        <v>29</v>
      </c>
      <c r="AL46" s="49"/>
      <c r="AM46" s="49"/>
      <c r="AN46" s="49"/>
      <c r="AO46" s="49"/>
      <c r="AP46" s="49"/>
      <c r="AQ46" s="49"/>
      <c r="AR46" s="49"/>
      <c r="AS46" s="49" t="s">
        <v>26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9"/>
      <c r="B47" s="49"/>
      <c r="C47" s="49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9">
        <v>1</v>
      </c>
      <c r="B48" s="49"/>
      <c r="C48" s="49"/>
      <c r="D48" s="50">
        <v>2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3" t="s">
        <v>6</v>
      </c>
      <c r="B49" s="53"/>
      <c r="C49" s="53"/>
      <c r="D49" s="95" t="s">
        <v>7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89" t="s">
        <v>8</v>
      </c>
      <c r="AD49" s="89"/>
      <c r="AE49" s="89"/>
      <c r="AF49" s="89"/>
      <c r="AG49" s="89"/>
      <c r="AH49" s="89"/>
      <c r="AI49" s="89"/>
      <c r="AJ49" s="89"/>
      <c r="AK49" s="89" t="s">
        <v>9</v>
      </c>
      <c r="AL49" s="89"/>
      <c r="AM49" s="89"/>
      <c r="AN49" s="89"/>
      <c r="AO49" s="89"/>
      <c r="AP49" s="89"/>
      <c r="AQ49" s="89"/>
      <c r="AR49" s="89"/>
      <c r="AS49" s="88" t="s">
        <v>10</v>
      </c>
      <c r="AT49" s="89"/>
      <c r="AU49" s="89"/>
      <c r="AV49" s="89"/>
      <c r="AW49" s="89"/>
      <c r="AX49" s="89"/>
      <c r="AY49" s="89"/>
      <c r="AZ49" s="8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3">
        <v>1</v>
      </c>
      <c r="B50" s="53"/>
      <c r="C50" s="53"/>
      <c r="D50" s="62" t="s">
        <v>67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72">
        <f>8622198+253825</f>
        <v>8876023</v>
      </c>
      <c r="AD50" s="72"/>
      <c r="AE50" s="72"/>
      <c r="AF50" s="72"/>
      <c r="AG50" s="72"/>
      <c r="AH50" s="72"/>
      <c r="AI50" s="72"/>
      <c r="AJ50" s="72"/>
      <c r="AK50" s="72">
        <v>51600</v>
      </c>
      <c r="AL50" s="72"/>
      <c r="AM50" s="72"/>
      <c r="AN50" s="72"/>
      <c r="AO50" s="72"/>
      <c r="AP50" s="72"/>
      <c r="AQ50" s="72"/>
      <c r="AR50" s="72"/>
      <c r="AS50" s="72">
        <f>AC50+AK50</f>
        <v>8927623</v>
      </c>
      <c r="AT50" s="72"/>
      <c r="AU50" s="72"/>
      <c r="AV50" s="72"/>
      <c r="AW50" s="72"/>
      <c r="AX50" s="72"/>
      <c r="AY50" s="72"/>
      <c r="AZ50" s="7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53">
        <v>2</v>
      </c>
      <c r="B51" s="53"/>
      <c r="C51" s="53"/>
      <c r="D51" s="62" t="s">
        <v>68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72">
        <v>260000</v>
      </c>
      <c r="AD51" s="72"/>
      <c r="AE51" s="72"/>
      <c r="AF51" s="72"/>
      <c r="AG51" s="72"/>
      <c r="AH51" s="72"/>
      <c r="AI51" s="72"/>
      <c r="AJ51" s="72"/>
      <c r="AK51" s="72">
        <v>90000</v>
      </c>
      <c r="AL51" s="72"/>
      <c r="AM51" s="72"/>
      <c r="AN51" s="72"/>
      <c r="AO51" s="72"/>
      <c r="AP51" s="72"/>
      <c r="AQ51" s="72"/>
      <c r="AR51" s="72"/>
      <c r="AS51" s="72">
        <f>AC51+AK51</f>
        <v>350000</v>
      </c>
      <c r="AT51" s="72"/>
      <c r="AU51" s="72"/>
      <c r="AV51" s="72"/>
      <c r="AW51" s="72"/>
      <c r="AX51" s="72"/>
      <c r="AY51" s="72"/>
      <c r="AZ51" s="72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74"/>
      <c r="B52" s="74"/>
      <c r="C52" s="74"/>
      <c r="D52" s="108" t="s">
        <v>69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10"/>
      <c r="AC52" s="94">
        <f>SUM(AC50:AJ51)</f>
        <v>9136023</v>
      </c>
      <c r="AD52" s="94"/>
      <c r="AE52" s="94"/>
      <c r="AF52" s="94"/>
      <c r="AG52" s="94"/>
      <c r="AH52" s="94"/>
      <c r="AI52" s="94"/>
      <c r="AJ52" s="94"/>
      <c r="AK52" s="94">
        <v>141600</v>
      </c>
      <c r="AL52" s="94"/>
      <c r="AM52" s="94"/>
      <c r="AN52" s="94"/>
      <c r="AO52" s="94"/>
      <c r="AP52" s="94"/>
      <c r="AQ52" s="94"/>
      <c r="AR52" s="94"/>
      <c r="AS52" s="94">
        <f>AC52+AK52</f>
        <v>9277623</v>
      </c>
      <c r="AT52" s="94"/>
      <c r="AU52" s="94"/>
      <c r="AV52" s="94"/>
      <c r="AW52" s="94"/>
      <c r="AX52" s="94"/>
      <c r="AY52" s="94"/>
      <c r="AZ52" s="94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6" t="s">
        <v>41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</row>
    <row r="55" spans="1:79" ht="15" customHeight="1" x14ac:dyDescent="0.2">
      <c r="A55" s="70" t="s">
        <v>110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9" t="s">
        <v>27</v>
      </c>
      <c r="B56" s="49"/>
      <c r="C56" s="49"/>
      <c r="D56" s="55" t="s">
        <v>33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9" t="s">
        <v>28</v>
      </c>
      <c r="AC56" s="49"/>
      <c r="AD56" s="49"/>
      <c r="AE56" s="49"/>
      <c r="AF56" s="49"/>
      <c r="AG56" s="49"/>
      <c r="AH56" s="49"/>
      <c r="AI56" s="49"/>
      <c r="AJ56" s="49" t="s">
        <v>29</v>
      </c>
      <c r="AK56" s="49"/>
      <c r="AL56" s="49"/>
      <c r="AM56" s="49"/>
      <c r="AN56" s="49"/>
      <c r="AO56" s="49"/>
      <c r="AP56" s="49"/>
      <c r="AQ56" s="49"/>
      <c r="AR56" s="49" t="s">
        <v>26</v>
      </c>
      <c r="AS56" s="49"/>
      <c r="AT56" s="49"/>
      <c r="AU56" s="49"/>
      <c r="AV56" s="49"/>
      <c r="AW56" s="49"/>
      <c r="AX56" s="49"/>
      <c r="AY56" s="49"/>
    </row>
    <row r="57" spans="1:79" ht="29.1" customHeight="1" x14ac:dyDescent="0.2">
      <c r="A57" s="49"/>
      <c r="B57" s="49"/>
      <c r="C57" s="49"/>
      <c r="D57" s="58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</row>
    <row r="58" spans="1:79" ht="15.75" customHeight="1" x14ac:dyDescent="0.2">
      <c r="A58" s="49">
        <v>1</v>
      </c>
      <c r="B58" s="49"/>
      <c r="C58" s="49"/>
      <c r="D58" s="50">
        <v>2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2"/>
      <c r="AB58" s="49">
        <v>3</v>
      </c>
      <c r="AC58" s="49"/>
      <c r="AD58" s="49"/>
      <c r="AE58" s="49"/>
      <c r="AF58" s="49"/>
      <c r="AG58" s="49"/>
      <c r="AH58" s="49"/>
      <c r="AI58" s="49"/>
      <c r="AJ58" s="49">
        <v>4</v>
      </c>
      <c r="AK58" s="49"/>
      <c r="AL58" s="49"/>
      <c r="AM58" s="49"/>
      <c r="AN58" s="49"/>
      <c r="AO58" s="49"/>
      <c r="AP58" s="49"/>
      <c r="AQ58" s="49"/>
      <c r="AR58" s="49">
        <v>5</v>
      </c>
      <c r="AS58" s="49"/>
      <c r="AT58" s="49"/>
      <c r="AU58" s="49"/>
      <c r="AV58" s="49"/>
      <c r="AW58" s="49"/>
      <c r="AX58" s="49"/>
      <c r="AY58" s="49"/>
    </row>
    <row r="59" spans="1:79" ht="12.75" hidden="1" customHeight="1" x14ac:dyDescent="0.2">
      <c r="A59" s="53" t="s">
        <v>6</v>
      </c>
      <c r="B59" s="53"/>
      <c r="C59" s="53"/>
      <c r="D59" s="78" t="s">
        <v>7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89" t="s">
        <v>8</v>
      </c>
      <c r="AC59" s="89"/>
      <c r="AD59" s="89"/>
      <c r="AE59" s="89"/>
      <c r="AF59" s="89"/>
      <c r="AG59" s="89"/>
      <c r="AH59" s="89"/>
      <c r="AI59" s="89"/>
      <c r="AJ59" s="89" t="s">
        <v>9</v>
      </c>
      <c r="AK59" s="89"/>
      <c r="AL59" s="89"/>
      <c r="AM59" s="89"/>
      <c r="AN59" s="89"/>
      <c r="AO59" s="89"/>
      <c r="AP59" s="89"/>
      <c r="AQ59" s="89"/>
      <c r="AR59" s="89" t="s">
        <v>10</v>
      </c>
      <c r="AS59" s="89"/>
      <c r="AT59" s="89"/>
      <c r="AU59" s="89"/>
      <c r="AV59" s="89"/>
      <c r="AW59" s="89"/>
      <c r="AX59" s="89"/>
      <c r="AY59" s="89"/>
      <c r="CA59" s="1" t="s">
        <v>15</v>
      </c>
    </row>
    <row r="60" spans="1:79" ht="25.5" customHeight="1" x14ac:dyDescent="0.2">
      <c r="A60" s="53">
        <v>1</v>
      </c>
      <c r="B60" s="53"/>
      <c r="C60" s="53"/>
      <c r="D60" s="62" t="s">
        <v>70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72">
        <f>8622198+253825</f>
        <v>8876023</v>
      </c>
      <c r="AC60" s="72"/>
      <c r="AD60" s="72"/>
      <c r="AE60" s="72"/>
      <c r="AF60" s="72"/>
      <c r="AG60" s="72"/>
      <c r="AH60" s="72"/>
      <c r="AI60" s="72"/>
      <c r="AJ60" s="72">
        <v>51600</v>
      </c>
      <c r="AK60" s="72"/>
      <c r="AL60" s="72"/>
      <c r="AM60" s="72"/>
      <c r="AN60" s="72"/>
      <c r="AO60" s="72"/>
      <c r="AP60" s="72"/>
      <c r="AQ60" s="72"/>
      <c r="AR60" s="72">
        <f>AB60+AJ60</f>
        <v>8927623</v>
      </c>
      <c r="AS60" s="72"/>
      <c r="AT60" s="72"/>
      <c r="AU60" s="72"/>
      <c r="AV60" s="72"/>
      <c r="AW60" s="72"/>
      <c r="AX60" s="72"/>
      <c r="AY60" s="72"/>
      <c r="CA60" s="1" t="s">
        <v>16</v>
      </c>
    </row>
    <row r="61" spans="1:79" ht="25.5" customHeight="1" x14ac:dyDescent="0.2">
      <c r="A61" s="53">
        <v>2</v>
      </c>
      <c r="B61" s="53"/>
      <c r="C61" s="53"/>
      <c r="D61" s="62" t="s">
        <v>71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72">
        <v>260000</v>
      </c>
      <c r="AC61" s="72"/>
      <c r="AD61" s="72"/>
      <c r="AE61" s="72"/>
      <c r="AF61" s="72"/>
      <c r="AG61" s="72"/>
      <c r="AH61" s="72"/>
      <c r="AI61" s="72"/>
      <c r="AJ61" s="72">
        <v>90000</v>
      </c>
      <c r="AK61" s="72"/>
      <c r="AL61" s="72"/>
      <c r="AM61" s="72"/>
      <c r="AN61" s="72"/>
      <c r="AO61" s="72"/>
      <c r="AP61" s="72"/>
      <c r="AQ61" s="72"/>
      <c r="AR61" s="72">
        <f>AB61+AJ61</f>
        <v>350000</v>
      </c>
      <c r="AS61" s="72"/>
      <c r="AT61" s="72"/>
      <c r="AU61" s="72"/>
      <c r="AV61" s="72"/>
      <c r="AW61" s="72"/>
      <c r="AX61" s="72"/>
      <c r="AY61" s="72"/>
    </row>
    <row r="62" spans="1:79" s="4" customFormat="1" ht="12.75" customHeight="1" x14ac:dyDescent="0.2">
      <c r="A62" s="74"/>
      <c r="B62" s="74"/>
      <c r="C62" s="74"/>
      <c r="D62" s="108" t="s">
        <v>26</v>
      </c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10"/>
      <c r="AB62" s="94">
        <f>SUM(AB60:AI61)</f>
        <v>9136023</v>
      </c>
      <c r="AC62" s="94"/>
      <c r="AD62" s="94"/>
      <c r="AE62" s="94"/>
      <c r="AF62" s="94"/>
      <c r="AG62" s="94"/>
      <c r="AH62" s="94"/>
      <c r="AI62" s="94"/>
      <c r="AJ62" s="94">
        <v>141600</v>
      </c>
      <c r="AK62" s="94"/>
      <c r="AL62" s="94"/>
      <c r="AM62" s="94"/>
      <c r="AN62" s="94"/>
      <c r="AO62" s="94"/>
      <c r="AP62" s="94"/>
      <c r="AQ62" s="94"/>
      <c r="AR62" s="94">
        <f>AB62+AJ62</f>
        <v>9277623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54" t="s">
        <v>42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</row>
    <row r="65" spans="1:79" ht="30" customHeight="1" x14ac:dyDescent="0.2">
      <c r="A65" s="49" t="s">
        <v>27</v>
      </c>
      <c r="B65" s="49"/>
      <c r="C65" s="49"/>
      <c r="D65" s="49"/>
      <c r="E65" s="49"/>
      <c r="F65" s="49"/>
      <c r="G65" s="50" t="s">
        <v>43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49" t="s">
        <v>2</v>
      </c>
      <c r="AA65" s="49"/>
      <c r="AB65" s="49"/>
      <c r="AC65" s="49"/>
      <c r="AD65" s="49"/>
      <c r="AE65" s="49" t="s">
        <v>1</v>
      </c>
      <c r="AF65" s="49"/>
      <c r="AG65" s="49"/>
      <c r="AH65" s="49"/>
      <c r="AI65" s="49"/>
      <c r="AJ65" s="49"/>
      <c r="AK65" s="49"/>
      <c r="AL65" s="49"/>
      <c r="AM65" s="49"/>
      <c r="AN65" s="49"/>
      <c r="AO65" s="50" t="s">
        <v>28</v>
      </c>
      <c r="AP65" s="51"/>
      <c r="AQ65" s="51"/>
      <c r="AR65" s="51"/>
      <c r="AS65" s="51"/>
      <c r="AT65" s="51"/>
      <c r="AU65" s="51"/>
      <c r="AV65" s="52"/>
      <c r="AW65" s="50" t="s">
        <v>29</v>
      </c>
      <c r="AX65" s="51"/>
      <c r="AY65" s="51"/>
      <c r="AZ65" s="51"/>
      <c r="BA65" s="51"/>
      <c r="BB65" s="51"/>
      <c r="BC65" s="51"/>
      <c r="BD65" s="52"/>
      <c r="BE65" s="50" t="s">
        <v>26</v>
      </c>
      <c r="BF65" s="51"/>
      <c r="BG65" s="51"/>
      <c r="BH65" s="51"/>
      <c r="BI65" s="51"/>
      <c r="BJ65" s="51"/>
      <c r="BK65" s="51"/>
      <c r="BL65" s="52"/>
    </row>
    <row r="66" spans="1:79" ht="15.75" customHeight="1" x14ac:dyDescent="0.2">
      <c r="A66" s="49">
        <v>1</v>
      </c>
      <c r="B66" s="49"/>
      <c r="C66" s="49"/>
      <c r="D66" s="49"/>
      <c r="E66" s="49"/>
      <c r="F66" s="49"/>
      <c r="G66" s="50">
        <v>2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9">
        <v>3</v>
      </c>
      <c r="AA66" s="49"/>
      <c r="AB66" s="49"/>
      <c r="AC66" s="49"/>
      <c r="AD66" s="49"/>
      <c r="AE66" s="49">
        <v>4</v>
      </c>
      <c r="AF66" s="49"/>
      <c r="AG66" s="49"/>
      <c r="AH66" s="49"/>
      <c r="AI66" s="49"/>
      <c r="AJ66" s="49"/>
      <c r="AK66" s="49"/>
      <c r="AL66" s="49"/>
      <c r="AM66" s="49"/>
      <c r="AN66" s="49"/>
      <c r="AO66" s="49">
        <v>5</v>
      </c>
      <c r="AP66" s="49"/>
      <c r="AQ66" s="49"/>
      <c r="AR66" s="49"/>
      <c r="AS66" s="49"/>
      <c r="AT66" s="49"/>
      <c r="AU66" s="49"/>
      <c r="AV66" s="49"/>
      <c r="AW66" s="49">
        <v>6</v>
      </c>
      <c r="AX66" s="49"/>
      <c r="AY66" s="49"/>
      <c r="AZ66" s="49"/>
      <c r="BA66" s="49"/>
      <c r="BB66" s="49"/>
      <c r="BC66" s="49"/>
      <c r="BD66" s="49"/>
      <c r="BE66" s="49">
        <v>7</v>
      </c>
      <c r="BF66" s="49"/>
      <c r="BG66" s="49"/>
      <c r="BH66" s="49"/>
      <c r="BI66" s="49"/>
      <c r="BJ66" s="49"/>
      <c r="BK66" s="49"/>
      <c r="BL66" s="49"/>
    </row>
    <row r="67" spans="1:79" ht="12.75" hidden="1" customHeight="1" x14ac:dyDescent="0.2">
      <c r="A67" s="53" t="s">
        <v>32</v>
      </c>
      <c r="B67" s="53"/>
      <c r="C67" s="53"/>
      <c r="D67" s="53"/>
      <c r="E67" s="53"/>
      <c r="F67" s="53"/>
      <c r="G67" s="78" t="s">
        <v>7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80"/>
      <c r="Z67" s="53" t="s">
        <v>19</v>
      </c>
      <c r="AA67" s="53"/>
      <c r="AB67" s="53"/>
      <c r="AC67" s="53"/>
      <c r="AD67" s="53"/>
      <c r="AE67" s="84" t="s">
        <v>31</v>
      </c>
      <c r="AF67" s="84"/>
      <c r="AG67" s="84"/>
      <c r="AH67" s="84"/>
      <c r="AI67" s="84"/>
      <c r="AJ67" s="84"/>
      <c r="AK67" s="84"/>
      <c r="AL67" s="84"/>
      <c r="AM67" s="84"/>
      <c r="AN67" s="78"/>
      <c r="AO67" s="89" t="s">
        <v>8</v>
      </c>
      <c r="AP67" s="89"/>
      <c r="AQ67" s="89"/>
      <c r="AR67" s="89"/>
      <c r="AS67" s="89"/>
      <c r="AT67" s="89"/>
      <c r="AU67" s="89"/>
      <c r="AV67" s="89"/>
      <c r="AW67" s="89" t="s">
        <v>30</v>
      </c>
      <c r="AX67" s="89"/>
      <c r="AY67" s="89"/>
      <c r="AZ67" s="89"/>
      <c r="BA67" s="89"/>
      <c r="BB67" s="89"/>
      <c r="BC67" s="89"/>
      <c r="BD67" s="89"/>
      <c r="BE67" s="89" t="s">
        <v>73</v>
      </c>
      <c r="BF67" s="89"/>
      <c r="BG67" s="89"/>
      <c r="BH67" s="89"/>
      <c r="BI67" s="89"/>
      <c r="BJ67" s="89"/>
      <c r="BK67" s="89"/>
      <c r="BL67" s="89"/>
      <c r="CA67" s="1" t="s">
        <v>17</v>
      </c>
    </row>
    <row r="68" spans="1:79" s="4" customFormat="1" ht="12.75" customHeight="1" x14ac:dyDescent="0.2">
      <c r="A68" s="74">
        <v>0</v>
      </c>
      <c r="B68" s="74"/>
      <c r="C68" s="74"/>
      <c r="D68" s="74"/>
      <c r="E68" s="74"/>
      <c r="F68" s="74"/>
      <c r="G68" s="81" t="s">
        <v>72</v>
      </c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3"/>
      <c r="Z68" s="75"/>
      <c r="AA68" s="75"/>
      <c r="AB68" s="75"/>
      <c r="AC68" s="75"/>
      <c r="AD68" s="75"/>
      <c r="AE68" s="76"/>
      <c r="AF68" s="76"/>
      <c r="AG68" s="76"/>
      <c r="AH68" s="76"/>
      <c r="AI68" s="76"/>
      <c r="AJ68" s="76"/>
      <c r="AK68" s="76"/>
      <c r="AL68" s="76"/>
      <c r="AM68" s="76"/>
      <c r="AN68" s="77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25.5" customHeight="1" x14ac:dyDescent="0.2">
      <c r="A69" s="53">
        <v>0</v>
      </c>
      <c r="B69" s="53"/>
      <c r="C69" s="53"/>
      <c r="D69" s="53"/>
      <c r="E69" s="53"/>
      <c r="F69" s="53"/>
      <c r="G69" s="112" t="s">
        <v>74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88" t="s">
        <v>75</v>
      </c>
      <c r="AA69" s="88"/>
      <c r="AB69" s="88"/>
      <c r="AC69" s="88"/>
      <c r="AD69" s="88"/>
      <c r="AE69" s="112" t="s">
        <v>76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111">
        <v>1</v>
      </c>
      <c r="AP69" s="111"/>
      <c r="AQ69" s="111"/>
      <c r="AR69" s="111"/>
      <c r="AS69" s="111"/>
      <c r="AT69" s="111"/>
      <c r="AU69" s="111"/>
      <c r="AV69" s="111"/>
      <c r="AW69" s="111">
        <v>0</v>
      </c>
      <c r="AX69" s="111"/>
      <c r="AY69" s="111"/>
      <c r="AZ69" s="111"/>
      <c r="BA69" s="111"/>
      <c r="BB69" s="111"/>
      <c r="BC69" s="111"/>
      <c r="BD69" s="111"/>
      <c r="BE69" s="111">
        <v>1</v>
      </c>
      <c r="BF69" s="111"/>
      <c r="BG69" s="111"/>
      <c r="BH69" s="111"/>
      <c r="BI69" s="111"/>
      <c r="BJ69" s="111"/>
      <c r="BK69" s="111"/>
      <c r="BL69" s="111"/>
    </row>
    <row r="70" spans="1:79" ht="12.75" customHeight="1" x14ac:dyDescent="0.2">
      <c r="A70" s="53">
        <v>0</v>
      </c>
      <c r="B70" s="53"/>
      <c r="C70" s="53"/>
      <c r="D70" s="53"/>
      <c r="E70" s="53"/>
      <c r="F70" s="53"/>
      <c r="G70" s="112" t="s">
        <v>77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88" t="s">
        <v>78</v>
      </c>
      <c r="AA70" s="88"/>
      <c r="AB70" s="88"/>
      <c r="AC70" s="88"/>
      <c r="AD70" s="88"/>
      <c r="AE70" s="112" t="s">
        <v>79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72">
        <v>28.75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v>28.75</v>
      </c>
      <c r="BF70" s="72"/>
      <c r="BG70" s="72"/>
      <c r="BH70" s="72"/>
      <c r="BI70" s="72"/>
      <c r="BJ70" s="72"/>
      <c r="BK70" s="72"/>
      <c r="BL70" s="72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112" t="s">
        <v>80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88" t="s">
        <v>81</v>
      </c>
      <c r="AA71" s="88"/>
      <c r="AB71" s="88"/>
      <c r="AC71" s="88"/>
      <c r="AD71" s="88"/>
      <c r="AE71" s="112" t="s">
        <v>82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72">
        <f>AB62</f>
        <v>9136023</v>
      </c>
      <c r="AP71" s="72"/>
      <c r="AQ71" s="72"/>
      <c r="AR71" s="72"/>
      <c r="AS71" s="72"/>
      <c r="AT71" s="72"/>
      <c r="AU71" s="72"/>
      <c r="AV71" s="72"/>
      <c r="AW71" s="72">
        <v>141600</v>
      </c>
      <c r="AX71" s="72"/>
      <c r="AY71" s="72"/>
      <c r="AZ71" s="72"/>
      <c r="BA71" s="72"/>
      <c r="BB71" s="72"/>
      <c r="BC71" s="72"/>
      <c r="BD71" s="72"/>
      <c r="BE71" s="72">
        <f>AR62</f>
        <v>9277623</v>
      </c>
      <c r="BF71" s="72"/>
      <c r="BG71" s="72"/>
      <c r="BH71" s="72"/>
      <c r="BI71" s="72"/>
      <c r="BJ71" s="72"/>
      <c r="BK71" s="72"/>
      <c r="BL71" s="72"/>
    </row>
    <row r="72" spans="1:79" s="4" customFormat="1" ht="12.75" customHeight="1" x14ac:dyDescent="0.2">
      <c r="A72" s="74">
        <v>0</v>
      </c>
      <c r="B72" s="74"/>
      <c r="C72" s="74"/>
      <c r="D72" s="74"/>
      <c r="E72" s="74"/>
      <c r="F72" s="74"/>
      <c r="G72" s="115" t="s">
        <v>83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75"/>
      <c r="AA72" s="75"/>
      <c r="AB72" s="75"/>
      <c r="AC72" s="75"/>
      <c r="AD72" s="75"/>
      <c r="AE72" s="115"/>
      <c r="AF72" s="116"/>
      <c r="AG72" s="116"/>
      <c r="AH72" s="116"/>
      <c r="AI72" s="116"/>
      <c r="AJ72" s="116"/>
      <c r="AK72" s="116"/>
      <c r="AL72" s="116"/>
      <c r="AM72" s="116"/>
      <c r="AN72" s="117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112" t="s">
        <v>84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88" t="s">
        <v>75</v>
      </c>
      <c r="AA73" s="88"/>
      <c r="AB73" s="88"/>
      <c r="AC73" s="88"/>
      <c r="AD73" s="88"/>
      <c r="AE73" s="112" t="s">
        <v>85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111">
        <v>17946</v>
      </c>
      <c r="AP73" s="111"/>
      <c r="AQ73" s="111"/>
      <c r="AR73" s="111"/>
      <c r="AS73" s="111"/>
      <c r="AT73" s="111"/>
      <c r="AU73" s="111"/>
      <c r="AV73" s="111"/>
      <c r="AW73" s="111">
        <v>0</v>
      </c>
      <c r="AX73" s="111"/>
      <c r="AY73" s="111"/>
      <c r="AZ73" s="111"/>
      <c r="BA73" s="111"/>
      <c r="BB73" s="111"/>
      <c r="BC73" s="111"/>
      <c r="BD73" s="111"/>
      <c r="BE73" s="111">
        <v>17946</v>
      </c>
      <c r="BF73" s="111"/>
      <c r="BG73" s="111"/>
      <c r="BH73" s="111"/>
      <c r="BI73" s="111"/>
      <c r="BJ73" s="111"/>
      <c r="BK73" s="111"/>
      <c r="BL73" s="111"/>
    </row>
    <row r="74" spans="1:79" ht="12.75" customHeight="1" x14ac:dyDescent="0.2">
      <c r="A74" s="53">
        <v>0</v>
      </c>
      <c r="B74" s="53"/>
      <c r="C74" s="53"/>
      <c r="D74" s="53"/>
      <c r="E74" s="53"/>
      <c r="F74" s="53"/>
      <c r="G74" s="112" t="s">
        <v>86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88" t="s">
        <v>75</v>
      </c>
      <c r="AA74" s="88"/>
      <c r="AB74" s="88"/>
      <c r="AC74" s="88"/>
      <c r="AD74" s="88"/>
      <c r="AE74" s="112" t="s">
        <v>85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111">
        <v>23338</v>
      </c>
      <c r="AP74" s="111"/>
      <c r="AQ74" s="111"/>
      <c r="AR74" s="111"/>
      <c r="AS74" s="111"/>
      <c r="AT74" s="111"/>
      <c r="AU74" s="111"/>
      <c r="AV74" s="111"/>
      <c r="AW74" s="111">
        <v>0</v>
      </c>
      <c r="AX74" s="111"/>
      <c r="AY74" s="111"/>
      <c r="AZ74" s="111"/>
      <c r="BA74" s="111"/>
      <c r="BB74" s="111"/>
      <c r="BC74" s="111"/>
      <c r="BD74" s="111"/>
      <c r="BE74" s="111">
        <v>23338</v>
      </c>
      <c r="BF74" s="111"/>
      <c r="BG74" s="111"/>
      <c r="BH74" s="111"/>
      <c r="BI74" s="111"/>
      <c r="BJ74" s="111"/>
      <c r="BK74" s="111"/>
      <c r="BL74" s="111"/>
    </row>
    <row r="75" spans="1:79" ht="25.5" customHeight="1" x14ac:dyDescent="0.2">
      <c r="A75" s="53">
        <v>0</v>
      </c>
      <c r="B75" s="53"/>
      <c r="C75" s="53"/>
      <c r="D75" s="53"/>
      <c r="E75" s="53"/>
      <c r="F75" s="53"/>
      <c r="G75" s="112" t="s">
        <v>87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88" t="s">
        <v>88</v>
      </c>
      <c r="AA75" s="88"/>
      <c r="AB75" s="88"/>
      <c r="AC75" s="88"/>
      <c r="AD75" s="88"/>
      <c r="AE75" s="112" t="s">
        <v>89</v>
      </c>
      <c r="AF75" s="113"/>
      <c r="AG75" s="113"/>
      <c r="AH75" s="113"/>
      <c r="AI75" s="113"/>
      <c r="AJ75" s="113"/>
      <c r="AK75" s="113"/>
      <c r="AL75" s="113"/>
      <c r="AM75" s="113"/>
      <c r="AN75" s="114"/>
      <c r="AO75" s="111">
        <v>22000</v>
      </c>
      <c r="AP75" s="111"/>
      <c r="AQ75" s="111"/>
      <c r="AR75" s="111"/>
      <c r="AS75" s="111"/>
      <c r="AT75" s="111"/>
      <c r="AU75" s="111"/>
      <c r="AV75" s="111"/>
      <c r="AW75" s="111">
        <v>0</v>
      </c>
      <c r="AX75" s="111"/>
      <c r="AY75" s="111"/>
      <c r="AZ75" s="111"/>
      <c r="BA75" s="111"/>
      <c r="BB75" s="111"/>
      <c r="BC75" s="111"/>
      <c r="BD75" s="111"/>
      <c r="BE75" s="111">
        <v>22000</v>
      </c>
      <c r="BF75" s="111"/>
      <c r="BG75" s="111"/>
      <c r="BH75" s="111"/>
      <c r="BI75" s="111"/>
      <c r="BJ75" s="111"/>
      <c r="BK75" s="111"/>
      <c r="BL75" s="111"/>
    </row>
    <row r="76" spans="1:79" ht="12.75" customHeight="1" x14ac:dyDescent="0.2">
      <c r="A76" s="53">
        <v>0</v>
      </c>
      <c r="B76" s="53"/>
      <c r="C76" s="53"/>
      <c r="D76" s="53"/>
      <c r="E76" s="53"/>
      <c r="F76" s="53"/>
      <c r="G76" s="112" t="s">
        <v>90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88" t="s">
        <v>75</v>
      </c>
      <c r="AA76" s="88"/>
      <c r="AB76" s="88"/>
      <c r="AC76" s="88"/>
      <c r="AD76" s="88"/>
      <c r="AE76" s="112" t="s">
        <v>89</v>
      </c>
      <c r="AF76" s="113"/>
      <c r="AG76" s="113"/>
      <c r="AH76" s="113"/>
      <c r="AI76" s="113"/>
      <c r="AJ76" s="113"/>
      <c r="AK76" s="113"/>
      <c r="AL76" s="113"/>
      <c r="AM76" s="113"/>
      <c r="AN76" s="114"/>
      <c r="AO76" s="111">
        <v>1</v>
      </c>
      <c r="AP76" s="111"/>
      <c r="AQ76" s="111"/>
      <c r="AR76" s="111"/>
      <c r="AS76" s="111"/>
      <c r="AT76" s="111"/>
      <c r="AU76" s="111"/>
      <c r="AV76" s="111"/>
      <c r="AW76" s="111">
        <v>1</v>
      </c>
      <c r="AX76" s="111"/>
      <c r="AY76" s="111"/>
      <c r="AZ76" s="111"/>
      <c r="BA76" s="111"/>
      <c r="BB76" s="111"/>
      <c r="BC76" s="111"/>
      <c r="BD76" s="111"/>
      <c r="BE76" s="111">
        <v>1</v>
      </c>
      <c r="BF76" s="111"/>
      <c r="BG76" s="111"/>
      <c r="BH76" s="111"/>
      <c r="BI76" s="111"/>
      <c r="BJ76" s="111"/>
      <c r="BK76" s="111"/>
      <c r="BL76" s="111"/>
    </row>
    <row r="77" spans="1:79" ht="12.75" customHeight="1" x14ac:dyDescent="0.2">
      <c r="A77" s="53">
        <v>0</v>
      </c>
      <c r="B77" s="53"/>
      <c r="C77" s="53"/>
      <c r="D77" s="53"/>
      <c r="E77" s="53"/>
      <c r="F77" s="53"/>
      <c r="G77" s="112" t="s">
        <v>117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88" t="s">
        <v>118</v>
      </c>
      <c r="AA77" s="88"/>
      <c r="AB77" s="88"/>
      <c r="AC77" s="88"/>
      <c r="AD77" s="88"/>
      <c r="AE77" s="112" t="s">
        <v>89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118" t="s">
        <v>119</v>
      </c>
      <c r="AP77" s="118"/>
      <c r="AQ77" s="118"/>
      <c r="AR77" s="118"/>
      <c r="AS77" s="118"/>
      <c r="AT77" s="118"/>
      <c r="AU77" s="118"/>
      <c r="AV77" s="118"/>
      <c r="AW77" s="72">
        <v>0</v>
      </c>
      <c r="AX77" s="72"/>
      <c r="AY77" s="72"/>
      <c r="AZ77" s="72"/>
      <c r="BA77" s="72"/>
      <c r="BB77" s="72"/>
      <c r="BC77" s="72"/>
      <c r="BD77" s="72"/>
      <c r="BE77" s="118" t="s">
        <v>119</v>
      </c>
      <c r="BF77" s="118"/>
      <c r="BG77" s="118"/>
      <c r="BH77" s="118"/>
      <c r="BI77" s="118"/>
      <c r="BJ77" s="118"/>
      <c r="BK77" s="118"/>
      <c r="BL77" s="118"/>
    </row>
    <row r="78" spans="1:79" ht="12.75" customHeight="1" x14ac:dyDescent="0.2">
      <c r="A78" s="53">
        <v>0</v>
      </c>
      <c r="B78" s="53"/>
      <c r="C78" s="53"/>
      <c r="D78" s="53"/>
      <c r="E78" s="53"/>
      <c r="F78" s="53"/>
      <c r="G78" s="112" t="s">
        <v>120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88" t="s">
        <v>118</v>
      </c>
      <c r="AA78" s="88"/>
      <c r="AB78" s="88"/>
      <c r="AC78" s="88"/>
      <c r="AD78" s="88"/>
      <c r="AE78" s="112" t="s">
        <v>89</v>
      </c>
      <c r="AF78" s="113"/>
      <c r="AG78" s="113"/>
      <c r="AH78" s="113"/>
      <c r="AI78" s="113"/>
      <c r="AJ78" s="113"/>
      <c r="AK78" s="113"/>
      <c r="AL78" s="113"/>
      <c r="AM78" s="113"/>
      <c r="AN78" s="114"/>
      <c r="AO78" s="118" t="s">
        <v>121</v>
      </c>
      <c r="AP78" s="118"/>
      <c r="AQ78" s="118"/>
      <c r="AR78" s="118"/>
      <c r="AS78" s="118"/>
      <c r="AT78" s="118"/>
      <c r="AU78" s="118"/>
      <c r="AV78" s="118"/>
      <c r="AW78" s="72">
        <v>0</v>
      </c>
      <c r="AX78" s="72"/>
      <c r="AY78" s="72"/>
      <c r="AZ78" s="72"/>
      <c r="BA78" s="72"/>
      <c r="BB78" s="72"/>
      <c r="BC78" s="72"/>
      <c r="BD78" s="72"/>
      <c r="BE78" s="118" t="s">
        <v>121</v>
      </c>
      <c r="BF78" s="118"/>
      <c r="BG78" s="118"/>
      <c r="BH78" s="118"/>
      <c r="BI78" s="118"/>
      <c r="BJ78" s="118"/>
      <c r="BK78" s="118"/>
      <c r="BL78" s="118"/>
    </row>
    <row r="79" spans="1:79" ht="12.75" customHeight="1" x14ac:dyDescent="0.2">
      <c r="A79" s="53">
        <v>0</v>
      </c>
      <c r="B79" s="53"/>
      <c r="C79" s="53"/>
      <c r="D79" s="53"/>
      <c r="E79" s="53"/>
      <c r="F79" s="53"/>
      <c r="G79" s="112" t="s">
        <v>122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88" t="s">
        <v>118</v>
      </c>
      <c r="AA79" s="88"/>
      <c r="AB79" s="88"/>
      <c r="AC79" s="88"/>
      <c r="AD79" s="88"/>
      <c r="AE79" s="112" t="s">
        <v>89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118" t="s">
        <v>123</v>
      </c>
      <c r="AP79" s="118"/>
      <c r="AQ79" s="118"/>
      <c r="AR79" s="118"/>
      <c r="AS79" s="118"/>
      <c r="AT79" s="118"/>
      <c r="AU79" s="118"/>
      <c r="AV79" s="118"/>
      <c r="AW79" s="72">
        <v>0</v>
      </c>
      <c r="AX79" s="72"/>
      <c r="AY79" s="72"/>
      <c r="AZ79" s="72"/>
      <c r="BA79" s="72"/>
      <c r="BB79" s="72"/>
      <c r="BC79" s="72"/>
      <c r="BD79" s="72"/>
      <c r="BE79" s="118" t="s">
        <v>123</v>
      </c>
      <c r="BF79" s="118"/>
      <c r="BG79" s="118"/>
      <c r="BH79" s="118"/>
      <c r="BI79" s="118"/>
      <c r="BJ79" s="118"/>
      <c r="BK79" s="118"/>
      <c r="BL79" s="118"/>
    </row>
    <row r="80" spans="1:79" ht="12.75" customHeight="1" x14ac:dyDescent="0.2">
      <c r="A80" s="53">
        <v>0</v>
      </c>
      <c r="B80" s="53"/>
      <c r="C80" s="53"/>
      <c r="D80" s="53"/>
      <c r="E80" s="53"/>
      <c r="F80" s="53"/>
      <c r="G80" s="112" t="s">
        <v>124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88" t="s">
        <v>118</v>
      </c>
      <c r="AA80" s="88"/>
      <c r="AB80" s="88"/>
      <c r="AC80" s="88"/>
      <c r="AD80" s="88"/>
      <c r="AE80" s="112" t="s">
        <v>89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118" t="s">
        <v>125</v>
      </c>
      <c r="AP80" s="118"/>
      <c r="AQ80" s="118"/>
      <c r="AR80" s="118"/>
      <c r="AS80" s="118"/>
      <c r="AT80" s="118"/>
      <c r="AU80" s="118"/>
      <c r="AV80" s="118"/>
      <c r="AW80" s="72">
        <v>0</v>
      </c>
      <c r="AX80" s="72"/>
      <c r="AY80" s="72"/>
      <c r="AZ80" s="72"/>
      <c r="BA80" s="72"/>
      <c r="BB80" s="72"/>
      <c r="BC80" s="72"/>
      <c r="BD80" s="72"/>
      <c r="BE80" s="118" t="s">
        <v>125</v>
      </c>
      <c r="BF80" s="118"/>
      <c r="BG80" s="118"/>
      <c r="BH80" s="118"/>
      <c r="BI80" s="118"/>
      <c r="BJ80" s="118"/>
      <c r="BK80" s="118"/>
      <c r="BL80" s="118"/>
    </row>
    <row r="81" spans="1:64" s="4" customFormat="1" ht="12.75" customHeight="1" x14ac:dyDescent="0.2">
      <c r="A81" s="74">
        <v>0</v>
      </c>
      <c r="B81" s="74"/>
      <c r="C81" s="74"/>
      <c r="D81" s="74"/>
      <c r="E81" s="74"/>
      <c r="F81" s="74"/>
      <c r="G81" s="115" t="s">
        <v>91</v>
      </c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7"/>
      <c r="Z81" s="75"/>
      <c r="AA81" s="75"/>
      <c r="AB81" s="75"/>
      <c r="AC81" s="75"/>
      <c r="AD81" s="75"/>
      <c r="AE81" s="115"/>
      <c r="AF81" s="116"/>
      <c r="AG81" s="116"/>
      <c r="AH81" s="116"/>
      <c r="AI81" s="116"/>
      <c r="AJ81" s="116"/>
      <c r="AK81" s="116"/>
      <c r="AL81" s="116"/>
      <c r="AM81" s="116"/>
      <c r="AN81" s="117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 x14ac:dyDescent="0.2">
      <c r="A82" s="53">
        <v>0</v>
      </c>
      <c r="B82" s="53"/>
      <c r="C82" s="53"/>
      <c r="D82" s="53"/>
      <c r="E82" s="53"/>
      <c r="F82" s="53"/>
      <c r="G82" s="112" t="s">
        <v>92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88" t="s">
        <v>81</v>
      </c>
      <c r="AA82" s="88"/>
      <c r="AB82" s="88"/>
      <c r="AC82" s="88"/>
      <c r="AD82" s="88"/>
      <c r="AE82" s="112" t="s">
        <v>82</v>
      </c>
      <c r="AF82" s="113"/>
      <c r="AG82" s="113"/>
      <c r="AH82" s="113"/>
      <c r="AI82" s="113"/>
      <c r="AJ82" s="113"/>
      <c r="AK82" s="113"/>
      <c r="AL82" s="113"/>
      <c r="AM82" s="113"/>
      <c r="AN82" s="114"/>
      <c r="AO82" s="72">
        <v>260000</v>
      </c>
      <c r="AP82" s="72"/>
      <c r="AQ82" s="72"/>
      <c r="AR82" s="72"/>
      <c r="AS82" s="72"/>
      <c r="AT82" s="72"/>
      <c r="AU82" s="72"/>
      <c r="AV82" s="72"/>
      <c r="AW82" s="72">
        <v>90000</v>
      </c>
      <c r="AX82" s="72"/>
      <c r="AY82" s="72"/>
      <c r="AZ82" s="72"/>
      <c r="BA82" s="72"/>
      <c r="BB82" s="72"/>
      <c r="BC82" s="72"/>
      <c r="BD82" s="72"/>
      <c r="BE82" s="72">
        <v>350000</v>
      </c>
      <c r="BF82" s="72"/>
      <c r="BG82" s="72"/>
      <c r="BH82" s="72"/>
      <c r="BI82" s="72"/>
      <c r="BJ82" s="72"/>
      <c r="BK82" s="72"/>
      <c r="BL82" s="72"/>
    </row>
    <row r="83" spans="1:64" ht="12.75" customHeight="1" x14ac:dyDescent="0.2">
      <c r="A83" s="53">
        <v>0</v>
      </c>
      <c r="B83" s="53"/>
      <c r="C83" s="53"/>
      <c r="D83" s="53"/>
      <c r="E83" s="53"/>
      <c r="F83" s="53"/>
      <c r="G83" s="112" t="s">
        <v>126</v>
      </c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4"/>
      <c r="Z83" s="88" t="s">
        <v>129</v>
      </c>
      <c r="AA83" s="88"/>
      <c r="AB83" s="88"/>
      <c r="AC83" s="88"/>
      <c r="AD83" s="88"/>
      <c r="AE83" s="112" t="s">
        <v>93</v>
      </c>
      <c r="AF83" s="113"/>
      <c r="AG83" s="113"/>
      <c r="AH83" s="113"/>
      <c r="AI83" s="113"/>
      <c r="AJ83" s="113"/>
      <c r="AK83" s="113"/>
      <c r="AL83" s="113"/>
      <c r="AM83" s="113"/>
      <c r="AN83" s="114"/>
      <c r="AO83" s="111">
        <v>308</v>
      </c>
      <c r="AP83" s="111"/>
      <c r="AQ83" s="111"/>
      <c r="AR83" s="111"/>
      <c r="AS83" s="111"/>
      <c r="AT83" s="111"/>
      <c r="AU83" s="111"/>
      <c r="AV83" s="111"/>
      <c r="AW83" s="111">
        <v>0</v>
      </c>
      <c r="AX83" s="111"/>
      <c r="AY83" s="111"/>
      <c r="AZ83" s="111"/>
      <c r="BA83" s="111"/>
      <c r="BB83" s="111"/>
      <c r="BC83" s="111"/>
      <c r="BD83" s="111"/>
      <c r="BE83" s="111">
        <v>308</v>
      </c>
      <c r="BF83" s="111"/>
      <c r="BG83" s="111"/>
      <c r="BH83" s="111"/>
      <c r="BI83" s="111"/>
      <c r="BJ83" s="111"/>
      <c r="BK83" s="111"/>
      <c r="BL83" s="111"/>
    </row>
    <row r="84" spans="1:64" ht="26.25" customHeight="1" x14ac:dyDescent="0.2">
      <c r="A84" s="53">
        <v>0</v>
      </c>
      <c r="B84" s="53"/>
      <c r="C84" s="53"/>
      <c r="D84" s="53"/>
      <c r="E84" s="53"/>
      <c r="F84" s="53"/>
      <c r="G84" s="112" t="s">
        <v>127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88" t="s">
        <v>129</v>
      </c>
      <c r="AA84" s="88"/>
      <c r="AB84" s="88"/>
      <c r="AC84" s="88"/>
      <c r="AD84" s="88"/>
      <c r="AE84" s="112" t="s">
        <v>93</v>
      </c>
      <c r="AF84" s="113"/>
      <c r="AG84" s="113"/>
      <c r="AH84" s="113"/>
      <c r="AI84" s="113"/>
      <c r="AJ84" s="113"/>
      <c r="AK84" s="113"/>
      <c r="AL84" s="113"/>
      <c r="AM84" s="113"/>
      <c r="AN84" s="114"/>
      <c r="AO84" s="111">
        <v>1692</v>
      </c>
      <c r="AP84" s="111"/>
      <c r="AQ84" s="111"/>
      <c r="AR84" s="111"/>
      <c r="AS84" s="111"/>
      <c r="AT84" s="111"/>
      <c r="AU84" s="111"/>
      <c r="AV84" s="111"/>
      <c r="AW84" s="111">
        <v>0</v>
      </c>
      <c r="AX84" s="111"/>
      <c r="AY84" s="111"/>
      <c r="AZ84" s="111"/>
      <c r="BA84" s="111"/>
      <c r="BB84" s="111"/>
      <c r="BC84" s="111"/>
      <c r="BD84" s="111"/>
      <c r="BE84" s="111">
        <v>1692</v>
      </c>
      <c r="BF84" s="111"/>
      <c r="BG84" s="111"/>
      <c r="BH84" s="111"/>
      <c r="BI84" s="111"/>
      <c r="BJ84" s="111"/>
      <c r="BK84" s="111"/>
      <c r="BL84" s="111"/>
    </row>
    <row r="85" spans="1:64" ht="26.25" customHeight="1" x14ac:dyDescent="0.2">
      <c r="A85" s="53">
        <v>0</v>
      </c>
      <c r="B85" s="53"/>
      <c r="C85" s="53"/>
      <c r="D85" s="53"/>
      <c r="E85" s="53"/>
      <c r="F85" s="53"/>
      <c r="G85" s="112" t="s">
        <v>128</v>
      </c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4"/>
      <c r="Z85" s="88" t="s">
        <v>129</v>
      </c>
      <c r="AA85" s="88"/>
      <c r="AB85" s="88"/>
      <c r="AC85" s="88"/>
      <c r="AD85" s="88"/>
      <c r="AE85" s="112" t="s">
        <v>93</v>
      </c>
      <c r="AF85" s="113"/>
      <c r="AG85" s="113"/>
      <c r="AH85" s="113"/>
      <c r="AI85" s="113"/>
      <c r="AJ85" s="113"/>
      <c r="AK85" s="113"/>
      <c r="AL85" s="113"/>
      <c r="AM85" s="113"/>
      <c r="AN85" s="114"/>
      <c r="AO85" s="111">
        <v>663</v>
      </c>
      <c r="AP85" s="111"/>
      <c r="AQ85" s="111"/>
      <c r="AR85" s="111"/>
      <c r="AS85" s="111"/>
      <c r="AT85" s="111"/>
      <c r="AU85" s="111"/>
      <c r="AV85" s="111"/>
      <c r="AW85" s="111">
        <v>0</v>
      </c>
      <c r="AX85" s="111"/>
      <c r="AY85" s="111"/>
      <c r="AZ85" s="111"/>
      <c r="BA85" s="111"/>
      <c r="BB85" s="111"/>
      <c r="BC85" s="111"/>
      <c r="BD85" s="111"/>
      <c r="BE85" s="111">
        <v>663</v>
      </c>
      <c r="BF85" s="111"/>
      <c r="BG85" s="111"/>
      <c r="BH85" s="111"/>
      <c r="BI85" s="111"/>
      <c r="BJ85" s="111"/>
      <c r="BK85" s="111"/>
      <c r="BL85" s="111"/>
    </row>
    <row r="86" spans="1:64" s="4" customFormat="1" ht="12.75" customHeight="1" x14ac:dyDescent="0.2">
      <c r="A86" s="74">
        <v>0</v>
      </c>
      <c r="B86" s="74"/>
      <c r="C86" s="74"/>
      <c r="D86" s="74"/>
      <c r="E86" s="74"/>
      <c r="F86" s="74"/>
      <c r="G86" s="115" t="s">
        <v>94</v>
      </c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7"/>
      <c r="Z86" s="75"/>
      <c r="AA86" s="75"/>
      <c r="AB86" s="75"/>
      <c r="AC86" s="75"/>
      <c r="AD86" s="75"/>
      <c r="AE86" s="115"/>
      <c r="AF86" s="116"/>
      <c r="AG86" s="116"/>
      <c r="AH86" s="116"/>
      <c r="AI86" s="116"/>
      <c r="AJ86" s="116"/>
      <c r="AK86" s="116"/>
      <c r="AL86" s="116"/>
      <c r="AM86" s="116"/>
      <c r="AN86" s="117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25.5" customHeight="1" x14ac:dyDescent="0.2">
      <c r="A87" s="53">
        <v>0</v>
      </c>
      <c r="B87" s="53"/>
      <c r="C87" s="53"/>
      <c r="D87" s="53"/>
      <c r="E87" s="53"/>
      <c r="F87" s="53"/>
      <c r="G87" s="112" t="s">
        <v>95</v>
      </c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4"/>
      <c r="Z87" s="88" t="s">
        <v>96</v>
      </c>
      <c r="AA87" s="88"/>
      <c r="AB87" s="88"/>
      <c r="AC87" s="88"/>
      <c r="AD87" s="88"/>
      <c r="AE87" s="112" t="s">
        <v>97</v>
      </c>
      <c r="AF87" s="113"/>
      <c r="AG87" s="113"/>
      <c r="AH87" s="113"/>
      <c r="AI87" s="113"/>
      <c r="AJ87" s="113"/>
      <c r="AK87" s="113"/>
      <c r="AL87" s="113"/>
      <c r="AM87" s="113"/>
      <c r="AN87" s="114"/>
      <c r="AO87" s="111">
        <v>101</v>
      </c>
      <c r="AP87" s="111"/>
      <c r="AQ87" s="111"/>
      <c r="AR87" s="111"/>
      <c r="AS87" s="111"/>
      <c r="AT87" s="111"/>
      <c r="AU87" s="111"/>
      <c r="AV87" s="111"/>
      <c r="AW87" s="111">
        <v>0</v>
      </c>
      <c r="AX87" s="111"/>
      <c r="AY87" s="111"/>
      <c r="AZ87" s="111"/>
      <c r="BA87" s="111"/>
      <c r="BB87" s="111"/>
      <c r="BC87" s="111"/>
      <c r="BD87" s="111"/>
      <c r="BE87" s="111">
        <v>101</v>
      </c>
      <c r="BF87" s="111"/>
      <c r="BG87" s="111"/>
      <c r="BH87" s="111"/>
      <c r="BI87" s="111"/>
      <c r="BJ87" s="111"/>
      <c r="BK87" s="111"/>
      <c r="BL87" s="111"/>
    </row>
    <row r="88" spans="1:64" ht="25.5" customHeight="1" x14ac:dyDescent="0.2">
      <c r="A88" s="53">
        <v>0</v>
      </c>
      <c r="B88" s="53"/>
      <c r="C88" s="53"/>
      <c r="D88" s="53"/>
      <c r="E88" s="53"/>
      <c r="F88" s="53"/>
      <c r="G88" s="112" t="s">
        <v>98</v>
      </c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4"/>
      <c r="Z88" s="88" t="s">
        <v>96</v>
      </c>
      <c r="AA88" s="88"/>
      <c r="AB88" s="88"/>
      <c r="AC88" s="88"/>
      <c r="AD88" s="88"/>
      <c r="AE88" s="112" t="s">
        <v>97</v>
      </c>
      <c r="AF88" s="113"/>
      <c r="AG88" s="113"/>
      <c r="AH88" s="113"/>
      <c r="AI88" s="113"/>
      <c r="AJ88" s="113"/>
      <c r="AK88" s="113"/>
      <c r="AL88" s="113"/>
      <c r="AM88" s="113"/>
      <c r="AN88" s="114"/>
      <c r="AO88" s="111">
        <v>101</v>
      </c>
      <c r="AP88" s="111"/>
      <c r="AQ88" s="111"/>
      <c r="AR88" s="111"/>
      <c r="AS88" s="111"/>
      <c r="AT88" s="111"/>
      <c r="AU88" s="111"/>
      <c r="AV88" s="111"/>
      <c r="AW88" s="111">
        <v>0</v>
      </c>
      <c r="AX88" s="111"/>
      <c r="AY88" s="111"/>
      <c r="AZ88" s="111"/>
      <c r="BA88" s="111"/>
      <c r="BB88" s="111"/>
      <c r="BC88" s="111"/>
      <c r="BD88" s="111"/>
      <c r="BE88" s="111">
        <v>101</v>
      </c>
      <c r="BF88" s="111"/>
      <c r="BG88" s="111"/>
      <c r="BH88" s="111"/>
      <c r="BI88" s="111"/>
      <c r="BJ88" s="111"/>
      <c r="BK88" s="111"/>
      <c r="BL88" s="111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44" t="s">
        <v>104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5"/>
      <c r="AO91" s="47" t="s">
        <v>106</v>
      </c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</row>
    <row r="92" spans="1:64" x14ac:dyDescent="0.2">
      <c r="W92" s="39" t="s">
        <v>5</v>
      </c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O92" s="39" t="s">
        <v>63</v>
      </c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</row>
    <row r="93" spans="1:64" ht="15.75" customHeight="1" x14ac:dyDescent="0.2">
      <c r="A93" s="73" t="s">
        <v>3</v>
      </c>
      <c r="B93" s="73"/>
      <c r="C93" s="73"/>
      <c r="D93" s="73"/>
      <c r="E93" s="73"/>
      <c r="F93" s="73"/>
    </row>
    <row r="94" spans="1:64" ht="13.15" customHeight="1" x14ac:dyDescent="0.2">
      <c r="A94" s="40" t="s">
        <v>103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</row>
    <row r="95" spans="1:64" x14ac:dyDescent="0.2">
      <c r="A95" s="42" t="s">
        <v>46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44" t="s">
        <v>105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5"/>
      <c r="AO97" s="47" t="s">
        <v>107</v>
      </c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</row>
    <row r="98" spans="1:59" x14ac:dyDescent="0.2">
      <c r="W98" s="39" t="s">
        <v>5</v>
      </c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O98" s="39" t="s">
        <v>63</v>
      </c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</row>
    <row r="99" spans="1:59" x14ac:dyDescent="0.2">
      <c r="A99" s="43"/>
      <c r="B99" s="43"/>
      <c r="C99" s="43"/>
      <c r="D99" s="43"/>
      <c r="E99" s="43"/>
      <c r="F99" s="43"/>
      <c r="G99" s="43"/>
      <c r="H99" s="43"/>
    </row>
    <row r="100" spans="1:59" x14ac:dyDescent="0.2">
      <c r="A100" s="39" t="s">
        <v>44</v>
      </c>
      <c r="B100" s="39"/>
      <c r="C100" s="39"/>
      <c r="D100" s="39"/>
      <c r="E100" s="39"/>
      <c r="F100" s="39"/>
      <c r="G100" s="39"/>
      <c r="H100" s="39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12">
    <mergeCell ref="Z84:AD84"/>
    <mergeCell ref="AE84:AN84"/>
    <mergeCell ref="AO84:AV84"/>
    <mergeCell ref="AW84:BD84"/>
    <mergeCell ref="BE84:BL84"/>
    <mergeCell ref="BE85:BL85"/>
    <mergeCell ref="A83:F8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A85:F85"/>
    <mergeCell ref="G85:Y85"/>
    <mergeCell ref="Z85:AD85"/>
    <mergeCell ref="AE85:AN85"/>
    <mergeCell ref="AO85:AV85"/>
    <mergeCell ref="AW85:BD85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K19:BC19"/>
    <mergeCell ref="AK20:BC20"/>
    <mergeCell ref="AJ61:AQ61"/>
    <mergeCell ref="AR61:AY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9:C5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10:BL10"/>
    <mergeCell ref="A11:BL11"/>
    <mergeCell ref="B13:L13"/>
    <mergeCell ref="B14:L14"/>
    <mergeCell ref="BE20:BL20"/>
    <mergeCell ref="BE19:BL19"/>
    <mergeCell ref="A61:C61"/>
    <mergeCell ref="D61:AA61"/>
    <mergeCell ref="AB61:AI61"/>
    <mergeCell ref="AW65:BD65"/>
    <mergeCell ref="A58:C5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8:AY58"/>
    <mergeCell ref="D59:AA59"/>
    <mergeCell ref="AB59:AI59"/>
    <mergeCell ref="AJ59:AQ59"/>
    <mergeCell ref="AR59:AY59"/>
    <mergeCell ref="AJ58:AQ58"/>
    <mergeCell ref="AK46:AR47"/>
    <mergeCell ref="D50:AB50"/>
    <mergeCell ref="A51:C51"/>
    <mergeCell ref="A25:BL25"/>
    <mergeCell ref="A26:BL26"/>
    <mergeCell ref="A28:BL28"/>
    <mergeCell ref="A31:F31"/>
    <mergeCell ref="G31:BL31"/>
    <mergeCell ref="A29:F29"/>
    <mergeCell ref="A60:C60"/>
    <mergeCell ref="D60:AA60"/>
    <mergeCell ref="AB60:AI60"/>
    <mergeCell ref="AJ60:AQ60"/>
    <mergeCell ref="AR60:AY60"/>
    <mergeCell ref="A42:F42"/>
    <mergeCell ref="G42:BL42"/>
    <mergeCell ref="D51:AB51"/>
    <mergeCell ref="AC51:AJ51"/>
    <mergeCell ref="AK51:AR51"/>
    <mergeCell ref="AS51:AZ5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W91:AM91"/>
    <mergeCell ref="W92:AM92"/>
    <mergeCell ref="BE65:BL65"/>
    <mergeCell ref="AO92:BG92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AW69:BD69"/>
    <mergeCell ref="BE69:BL69"/>
    <mergeCell ref="BE71:BL71"/>
    <mergeCell ref="BE73:BL73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56:C57"/>
    <mergeCell ref="D58:AA58"/>
    <mergeCell ref="AB58:AI58"/>
    <mergeCell ref="W98:AM98"/>
    <mergeCell ref="A66:F66"/>
    <mergeCell ref="A67:F67"/>
    <mergeCell ref="Z67:AD67"/>
    <mergeCell ref="A64:BL64"/>
    <mergeCell ref="A65:F65"/>
    <mergeCell ref="AE65:AN65"/>
    <mergeCell ref="AO91:BG91"/>
    <mergeCell ref="A93:F93"/>
    <mergeCell ref="A68:F68"/>
    <mergeCell ref="Z68:AD68"/>
    <mergeCell ref="AE68:AN68"/>
    <mergeCell ref="A91:V91"/>
  </mergeCells>
  <phoneticPr fontId="0" type="noConversion"/>
  <conditionalFormatting sqref="H68:L68 H71:L72 G68:G80 G87:G88 G82:G85">
    <cfRule type="cellIs" dxfId="6" priority="1" stopIfTrue="1" operator="equal">
      <formula>$G67</formula>
    </cfRule>
  </conditionalFormatting>
  <conditionalFormatting sqref="D50:D52 D52:I52">
    <cfRule type="cellIs" dxfId="5" priority="2" stopIfTrue="1" operator="equal">
      <formula>$D49</formula>
    </cfRule>
  </conditionalFormatting>
  <conditionalFormatting sqref="A68:F88">
    <cfRule type="cellIs" dxfId="4" priority="3" stopIfTrue="1" operator="equal">
      <formula>0</formula>
    </cfRule>
  </conditionalFormatting>
  <conditionalFormatting sqref="G81:L81">
    <cfRule type="cellIs" dxfId="3" priority="5" stopIfTrue="1" operator="equal">
      <formula>$G76</formula>
    </cfRule>
  </conditionalFormatting>
  <conditionalFormatting sqref="G80 G86:L86">
    <cfRule type="cellIs" dxfId="2" priority="7" stopIfTrue="1" operator="equal">
      <formula>$G76</formula>
    </cfRule>
  </conditionalFormatting>
  <conditionalFormatting sqref="G79 G85">
    <cfRule type="cellIs" dxfId="1" priority="9" stopIfTrue="1" operator="equal">
      <formula>$G76</formula>
    </cfRule>
  </conditionalFormatting>
  <conditionalFormatting sqref="G78 G84">
    <cfRule type="cellIs" dxfId="0" priority="11" stopIfTrue="1" operator="equal">
      <formula>$G76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0813121</vt:lpstr>
      <vt:lpstr>'0813121'!Область_друку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2025-09-18T12:41:24Z</cp:lastPrinted>
  <dcterms:created xsi:type="dcterms:W3CDTF">2016-08-15T09:54:21Z</dcterms:created>
  <dcterms:modified xsi:type="dcterms:W3CDTF">2025-10-09T06:26:07Z</dcterms:modified>
</cp:coreProperties>
</file>