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жовтень\0910\Паспорти соц зах\"/>
    </mc:Choice>
  </mc:AlternateContent>
  <bookViews>
    <workbookView xWindow="480" yWindow="135" windowWidth="27795" windowHeight="14385"/>
  </bookViews>
  <sheets>
    <sheet name="0813230" sheetId="2" r:id="rId1"/>
  </sheets>
  <definedNames>
    <definedName name="_xlnm.Print_Area" localSheetId="0">'0813230'!$A$1:$BM$101</definedName>
  </definedNames>
  <calcPr calcId="152511"/>
</workbook>
</file>

<file path=xl/calcChain.xml><?xml version="1.0" encoding="utf-8"?>
<calcChain xmlns="http://schemas.openxmlformats.org/spreadsheetml/2006/main">
  <c r="AW74" i="2" l="1"/>
  <c r="BE74" i="2" s="1"/>
  <c r="AK51" i="2"/>
  <c r="AS51" i="2" s="1"/>
  <c r="I23" i="2"/>
  <c r="U22" i="2" s="1"/>
  <c r="BE83" i="2"/>
  <c r="BE82" i="2"/>
  <c r="AS53" i="2"/>
  <c r="AS52" i="2"/>
  <c r="AS50" i="2"/>
  <c r="AS49" i="2"/>
  <c r="AK54" i="2" l="1"/>
  <c r="AS54" i="2" l="1"/>
  <c r="AJ62" i="2"/>
  <c r="AR62" i="2" l="1"/>
  <c r="AJ63" i="2"/>
  <c r="AR63" i="2" s="1"/>
</calcChain>
</file>

<file path=xl/sharedStrings.xml><?xml version="1.0" encoding="utf-8"?>
<sst xmlns="http://schemas.openxmlformats.org/spreadsheetml/2006/main" count="178" uniqueCount="123">
  <si>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</si>
  <si>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</si>
  <si>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</si>
  <si>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</si>
  <si>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</si>
  <si>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</si>
  <si>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</si>
  <si>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</si>
  <si>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</si>
  <si>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</si>
  <si>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</si>
  <si>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</si>
  <si>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</si>
  <si>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</si>
  <si>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</si>
  <si>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</si>
  <si>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</si>
  <si>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</si>
  <si>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</si>
  <si>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</si>
  <si>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</si>
  <si>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</si>
  <si>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</si>
  <si>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</si>
  <si>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</si>
  <si>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</si>
  <si>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</si>
  <si>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</si>
  <si>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</si>
  <si>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</si>
  <si>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</si>
  <si>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</si>
  <si>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</si>
  <si>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</si>
  <si>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</si>
  <si>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</si>
  <si>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</si>
  <si>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</si>
  <si>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</si>
  <si>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</si>
  <si>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</si>
  <si>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</si>
  <si>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</si>
  <si>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</si>
  <si>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</si>
  <si>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</si>
  <si>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</si>
  <si>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</si>
  <si>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</si>
  <si>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</si>
  <si>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</si>
  <si>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</si>
  <si>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</si>
  <si>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</si>
  <si>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</si>
  <si>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</si>
  <si>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</si>
  <si>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</si>
  <si>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</si>
  <si>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</si>
  <si>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</si>
  <si>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</si>
  <si>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</si>
  <si>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</si>
  <si>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політики у сфері "соціальний захист"</t>
  </si>
  <si>
    <t xml:space="preserve"> Надання підтримки внутрішньо переміщеним та/або евакуйованим особам у зв`язку із введенням воєнного стану</t>
  </si>
  <si>
    <t>Придбання засобів індивідуальної гігієни для внутрішньо переміщених осіб</t>
  </si>
  <si>
    <t>Придбання продуктових наборів для внутрішньо переміщених осіб</t>
  </si>
  <si>
    <t>УСЬОГО</t>
  </si>
  <si>
    <t>Комплексна програма "Піклування" в Хмельницькій міській територіальній громаді на 2022-2026 роки(зі змінами).</t>
  </si>
  <si>
    <t>затрат</t>
  </si>
  <si>
    <t>Z1</t>
  </si>
  <si>
    <t>Обсяг видатків на придбання продуктів харчування для внутрішньо переміщених осіб</t>
  </si>
  <si>
    <t>грн.</t>
  </si>
  <si>
    <t>Кошторис</t>
  </si>
  <si>
    <t>осіб</t>
  </si>
  <si>
    <t>Обсяг видатків на придбання засобів індивідуальної гігієни для внутрішньо переміщених осіб</t>
  </si>
  <si>
    <t>продукту</t>
  </si>
  <si>
    <t>Кількість внутрішньо переміщених та/або евакуйованих осіб, яким буде надано продуктові набори</t>
  </si>
  <si>
    <t>Облікові дані</t>
  </si>
  <si>
    <t>Кількість внутрішньо переміщених та/або евакуйованих осіб, яким буде надано засоби індивідуальної гігієни</t>
  </si>
  <si>
    <t>кількість</t>
  </si>
  <si>
    <t>Дані установи</t>
  </si>
  <si>
    <t>ефективності</t>
  </si>
  <si>
    <t>Середні витрати на придбання продуктів харчування для внутрішньо переміщених та/або евакуйованих осіб</t>
  </si>
  <si>
    <t>Середні витрати на придбання засобів індивідуальної гігієни для внутрішньо переміщених та/або евакуйованих осіб</t>
  </si>
  <si>
    <t>Дані УПСЗН</t>
  </si>
  <si>
    <t>якості</t>
  </si>
  <si>
    <t>відс.</t>
  </si>
  <si>
    <t>відсоток виконання ПКД</t>
  </si>
  <si>
    <t>Забезпечення надання  підтримки внутрішньо переміщеним та/або евакуйованим особам у зв'язку із введенням воєнного стану за рахунок коштів місцевого бюджету</t>
  </si>
  <si>
    <t>0800000</t>
  </si>
  <si>
    <t>наказ</t>
  </si>
  <si>
    <t>Управлiння працi та соцiального захисту населення Хмельницької мiської ради</t>
  </si>
  <si>
    <t>Фінансове управління Хмельницької міської ради</t>
  </si>
  <si>
    <t>Начальниу управління</t>
  </si>
  <si>
    <t>Начальник управління</t>
  </si>
  <si>
    <t>Словян ВОРОНЕЦЬКИЙ</t>
  </si>
  <si>
    <t>Сергій ЯМЧУК</t>
  </si>
  <si>
    <t>03198563</t>
  </si>
  <si>
    <t>2256400000</t>
  </si>
  <si>
    <t>гривень</t>
  </si>
  <si>
    <t>бюджетної програми місцевого бюджету на 2025  рік</t>
  </si>
  <si>
    <t>0813230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</si>
  <si>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</si>
  <si>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0810000</t>
  </si>
  <si>
    <t>3230</t>
  </si>
  <si>
    <t>1070</t>
  </si>
  <si>
    <t>Реконструкція котельні  в ПДЗОВ "Чайка"</t>
  </si>
  <si>
    <t>Коригування проєктно-коршторисної документацйії по об'єкту "Реконструкція системи зовнішньої каналізації з влаштуванням локальних очисних споруд в ПДЗОВ "Чайка"</t>
  </si>
  <si>
    <t>Обсяг видатків на реконструкцію котельні для облаштування внутрішньо переміщених осіб та/або евакуйованих осіб</t>
  </si>
  <si>
    <t>Обсяг видатків на коригування проектно-кошторисної документації для реконструкції системи зовнішньої каналізації з влаштуванням локальних очисних споруд</t>
  </si>
  <si>
    <t>Кількість об`єктів на яких проводиться реконструкція</t>
  </si>
  <si>
    <t>Середні витрати на проведення реконструкції  одного об'єкта для розміщення внутрішньопереміщених та/або евакуйованих осіб</t>
  </si>
  <si>
    <t>Відсоток виконання робіт по реконструкції</t>
  </si>
  <si>
    <t>відсоток оховлених осіб до наявної потреби</t>
  </si>
  <si>
    <t>Реконструкція нежитлової будівлі та нежитлового приміщення ХМЦСПА  пвд соціальний готель для ВПО</t>
  </si>
  <si>
    <t>Обсяг видатків на виготовлення ПКД та технічних умов на реконструкцію нежитлової будівлі ХМЦСПА під соціальний готель для ВПО</t>
  </si>
  <si>
    <t>Середні витрати на коригування  та виготовлення проектно-кошторисної документації</t>
  </si>
  <si>
    <t>Кількість об`єктів де проводиться коригування та виготовлення ПКД, експертиза</t>
  </si>
  <si>
    <t>Бюджетний кодекс України, Конституція України,закони України "Про соціальні послуги", Указів президента України, розпоряджень місцевих органів  влади.  Комплексна програма «Піклування» в Хмельницькій міській територіальній громаді на 2022-2026 роки, затверджена рішенням десятої сесії Хмельницької  міської ради від 15.12.2021 № 45 зі змінами, Постанова Кабінету Міністрів України від 11.03.2022р. №252 "Деякі питання формування та виконання місцевих бюджетів у період воєнного стану", Рішення сесії  ХМР від 11.12.2024 р. № 9 "Про бюджет Хмельницької міської територіальної громади на 2025 рік",  Рішення сесії  ХМР від 27.03.2025 р. № 6 "Про внесення змін до бюджету Хмельницької міської територіальної громади на 2025 рік, рішення сесії  ХМР від 27.06.2025 р. № 4 "Про внесення змін до бюджету Хмельницької міської територіальної громади на 2025 рік", рішення сесії  ХМР від 11.09.2025 р. № 2 "Про внесення змін до бюджету Хмельницької міської територіальної громади на 2025 рік".</t>
  </si>
  <si>
    <t xml:space="preserve"> від 26.09.2025 р.</t>
  </si>
  <si>
    <t xml:space="preserve"> 258-В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</si>
</sst>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zoomScaleNormal="100" zoomScaleSheetLayoutView="100" workbookViewId="0">
      <selection activeCell="AO8" sqref="AO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34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9" t="s">
        <v>0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</row>
    <row r="3" spans="1:77" ht="15" customHeight="1" x14ac:dyDescent="0.2">
      <c r="AO3" s="57" t="s">
        <v>92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71" t="s">
        <v>93</v>
      </c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</row>
    <row r="5" spans="1:77" x14ac:dyDescent="0.2">
      <c r="AO5" s="73" t="s">
        <v>20</v>
      </c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</row>
    <row r="6" spans="1:77" ht="7.5" customHeight="1" x14ac:dyDescent="0.2"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</row>
    <row r="7" spans="1:77" ht="12.75" customHeight="1" x14ac:dyDescent="0.2">
      <c r="AO7" s="101" t="s">
        <v>121</v>
      </c>
      <c r="AP7" s="58"/>
      <c r="AQ7" s="58"/>
      <c r="AR7" s="58"/>
      <c r="AS7" s="58"/>
      <c r="AT7" s="58"/>
      <c r="AU7" s="58"/>
      <c r="AV7" s="1" t="s">
        <v>61</v>
      </c>
      <c r="AW7" s="101" t="s">
        <v>122</v>
      </c>
      <c r="AX7" s="58"/>
      <c r="AY7" s="58"/>
      <c r="AZ7" s="58"/>
      <c r="BA7" s="58"/>
      <c r="BB7" s="58"/>
      <c r="BC7" s="58"/>
      <c r="BD7" s="58"/>
      <c r="BE7" s="58"/>
      <c r="BF7" s="5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8" t="s">
        <v>21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</row>
    <row r="11" spans="1:77" ht="15.75" customHeight="1" x14ac:dyDescent="0.2">
      <c r="A11" s="108" t="s">
        <v>102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4" t="s">
        <v>91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34"/>
      <c r="N13" s="102" t="s">
        <v>93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5"/>
      <c r="AU13" s="104" t="s">
        <v>99</v>
      </c>
      <c r="AV13" s="105"/>
      <c r="AW13" s="105"/>
      <c r="AX13" s="105"/>
      <c r="AY13" s="105"/>
      <c r="AZ13" s="105"/>
      <c r="BA13" s="105"/>
      <c r="BB13" s="10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6" t="s">
        <v>54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3"/>
      <c r="N14" s="103" t="s">
        <v>60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33"/>
      <c r="AU14" s="106" t="s">
        <v>53</v>
      </c>
      <c r="AV14" s="106"/>
      <c r="AW14" s="106"/>
      <c r="AX14" s="106"/>
      <c r="AY14" s="106"/>
      <c r="AZ14" s="106"/>
      <c r="BA14" s="106"/>
      <c r="BB14" s="10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4" t="s">
        <v>105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34"/>
      <c r="N16" s="102" t="s">
        <v>93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5"/>
      <c r="AU16" s="104" t="s">
        <v>99</v>
      </c>
      <c r="AV16" s="105"/>
      <c r="AW16" s="105"/>
      <c r="AX16" s="105"/>
      <c r="AY16" s="105"/>
      <c r="AZ16" s="105"/>
      <c r="BA16" s="105"/>
      <c r="BB16" s="10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6" t="s">
        <v>54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3"/>
      <c r="N17" s="103" t="s">
        <v>59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33"/>
      <c r="AU17" s="106" t="s">
        <v>53</v>
      </c>
      <c r="AV17" s="106"/>
      <c r="AW17" s="106"/>
      <c r="AX17" s="106"/>
      <c r="AY17" s="106"/>
      <c r="AZ17" s="106"/>
      <c r="BA17" s="106"/>
      <c r="BB17" s="10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4" t="s">
        <v>103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4" t="s">
        <v>106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26"/>
      <c r="AA19" s="104" t="s">
        <v>107</v>
      </c>
      <c r="AB19" s="105"/>
      <c r="AC19" s="105"/>
      <c r="AD19" s="105"/>
      <c r="AE19" s="105"/>
      <c r="AF19" s="105"/>
      <c r="AG19" s="105"/>
      <c r="AH19" s="105"/>
      <c r="AI19" s="105"/>
      <c r="AJ19" s="26"/>
      <c r="AK19" s="109" t="s">
        <v>104</v>
      </c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26"/>
      <c r="BE19" s="104" t="s">
        <v>100</v>
      </c>
      <c r="BF19" s="105"/>
      <c r="BG19" s="105"/>
      <c r="BH19" s="105"/>
      <c r="BI19" s="105"/>
      <c r="BJ19" s="105"/>
      <c r="BK19" s="105"/>
      <c r="BL19" s="10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6" t="s">
        <v>54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55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8"/>
      <c r="AA20" s="107" t="s">
        <v>56</v>
      </c>
      <c r="AB20" s="107"/>
      <c r="AC20" s="107"/>
      <c r="AD20" s="107"/>
      <c r="AE20" s="107"/>
      <c r="AF20" s="107"/>
      <c r="AG20" s="107"/>
      <c r="AH20" s="107"/>
      <c r="AI20" s="107"/>
      <c r="AJ20" s="28"/>
      <c r="AK20" s="110" t="s">
        <v>57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6" t="s">
        <v>58</v>
      </c>
      <c r="BF20" s="106"/>
      <c r="BG20" s="106"/>
      <c r="BH20" s="106"/>
      <c r="BI20" s="106"/>
      <c r="BJ20" s="106"/>
      <c r="BK20" s="106"/>
      <c r="BL20" s="10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f>AS22+I23</f>
        <v>13278890</v>
      </c>
      <c r="V22" s="82"/>
      <c r="W22" s="82"/>
      <c r="X22" s="82"/>
      <c r="Y22" s="82"/>
      <c r="Z22" s="82"/>
      <c r="AA22" s="82"/>
      <c r="AB22" s="82"/>
      <c r="AC22" s="82"/>
      <c r="AD22" s="82"/>
      <c r="AE22" s="100" t="s">
        <v>50</v>
      </c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82">
        <v>5176195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6" t="s">
        <v>22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5" customHeight="1" x14ac:dyDescent="0.2">
      <c r="A23" s="66" t="s">
        <v>62</v>
      </c>
      <c r="B23" s="66"/>
      <c r="C23" s="66"/>
      <c r="D23" s="66"/>
      <c r="E23" s="66"/>
      <c r="F23" s="66"/>
      <c r="G23" s="66"/>
      <c r="H23" s="66"/>
      <c r="I23" s="82">
        <f>8022695+80000</f>
        <v>8102695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6" t="s">
        <v>23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9" t="s">
        <v>36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</row>
    <row r="26" spans="1:79" ht="96" customHeight="1" x14ac:dyDescent="0.2">
      <c r="A26" s="80" t="s">
        <v>120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23.25" customHeight="1" x14ac:dyDescent="0.2">
      <c r="A29" s="87" t="s">
        <v>27</v>
      </c>
      <c r="B29" s="87"/>
      <c r="C29" s="87"/>
      <c r="D29" s="87"/>
      <c r="E29" s="87"/>
      <c r="F29" s="87"/>
      <c r="G29" s="83" t="s">
        <v>39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5"/>
    </row>
    <row r="30" spans="1:79" ht="15.75" hidden="1" x14ac:dyDescent="0.2">
      <c r="A30" s="48">
        <v>1</v>
      </c>
      <c r="B30" s="48"/>
      <c r="C30" s="48"/>
      <c r="D30" s="48"/>
      <c r="E30" s="48"/>
      <c r="F30" s="48"/>
      <c r="G30" s="83">
        <v>2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5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67" t="s">
        <v>7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49" t="s">
        <v>64</v>
      </c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6" t="s">
        <v>37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15.95" customHeight="1" x14ac:dyDescent="0.2">
      <c r="A35" s="80" t="s">
        <v>90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6" t="s">
        <v>38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23.25" customHeight="1" x14ac:dyDescent="0.2">
      <c r="A38" s="87" t="s">
        <v>27</v>
      </c>
      <c r="B38" s="87"/>
      <c r="C38" s="87"/>
      <c r="D38" s="87"/>
      <c r="E38" s="87"/>
      <c r="F38" s="87"/>
      <c r="G38" s="83" t="s">
        <v>24</v>
      </c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5"/>
    </row>
    <row r="39" spans="1:79" ht="15.75" hidden="1" x14ac:dyDescent="0.2">
      <c r="A39" s="48">
        <v>1</v>
      </c>
      <c r="B39" s="48"/>
      <c r="C39" s="48"/>
      <c r="D39" s="48"/>
      <c r="E39" s="48"/>
      <c r="F39" s="48"/>
      <c r="G39" s="83">
        <v>2</v>
      </c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5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67" t="s">
        <v>7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49" t="s">
        <v>65</v>
      </c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6" t="s">
        <v>40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6" t="s">
        <v>101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8" t="s">
        <v>27</v>
      </c>
      <c r="B45" s="48"/>
      <c r="C45" s="48"/>
      <c r="D45" s="74" t="s">
        <v>25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48" t="s">
        <v>28</v>
      </c>
      <c r="AD45" s="48"/>
      <c r="AE45" s="48"/>
      <c r="AF45" s="48"/>
      <c r="AG45" s="48"/>
      <c r="AH45" s="48"/>
      <c r="AI45" s="48"/>
      <c r="AJ45" s="48"/>
      <c r="AK45" s="48" t="s">
        <v>29</v>
      </c>
      <c r="AL45" s="48"/>
      <c r="AM45" s="48"/>
      <c r="AN45" s="48"/>
      <c r="AO45" s="48"/>
      <c r="AP45" s="48"/>
      <c r="AQ45" s="48"/>
      <c r="AR45" s="48"/>
      <c r="AS45" s="48" t="s">
        <v>26</v>
      </c>
      <c r="AT45" s="48"/>
      <c r="AU45" s="48"/>
      <c r="AV45" s="48"/>
      <c r="AW45" s="48"/>
      <c r="AX45" s="48"/>
      <c r="AY45" s="48"/>
      <c r="AZ45" s="4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8"/>
      <c r="B46" s="48"/>
      <c r="C46" s="48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8">
        <v>1</v>
      </c>
      <c r="B47" s="48"/>
      <c r="C47" s="48"/>
      <c r="D47" s="53">
        <v>2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5"/>
      <c r="AC47" s="48">
        <v>3</v>
      </c>
      <c r="AD47" s="48"/>
      <c r="AE47" s="48"/>
      <c r="AF47" s="48"/>
      <c r="AG47" s="48"/>
      <c r="AH47" s="48"/>
      <c r="AI47" s="48"/>
      <c r="AJ47" s="48"/>
      <c r="AK47" s="48">
        <v>4</v>
      </c>
      <c r="AL47" s="48"/>
      <c r="AM47" s="48"/>
      <c r="AN47" s="48"/>
      <c r="AO47" s="48"/>
      <c r="AP47" s="48"/>
      <c r="AQ47" s="48"/>
      <c r="AR47" s="48"/>
      <c r="AS47" s="48">
        <v>5</v>
      </c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11" t="s">
        <v>7</v>
      </c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3"/>
      <c r="AC48" s="52" t="s">
        <v>8</v>
      </c>
      <c r="AD48" s="52"/>
      <c r="AE48" s="52"/>
      <c r="AF48" s="52"/>
      <c r="AG48" s="52"/>
      <c r="AH48" s="52"/>
      <c r="AI48" s="52"/>
      <c r="AJ48" s="52"/>
      <c r="AK48" s="52" t="s">
        <v>9</v>
      </c>
      <c r="AL48" s="52"/>
      <c r="AM48" s="52"/>
      <c r="AN48" s="52"/>
      <c r="AO48" s="52"/>
      <c r="AP48" s="52"/>
      <c r="AQ48" s="52"/>
      <c r="AR48" s="52"/>
      <c r="AS48" s="44" t="s">
        <v>10</v>
      </c>
      <c r="AT48" s="52"/>
      <c r="AU48" s="52"/>
      <c r="AV48" s="52"/>
      <c r="AW48" s="52"/>
      <c r="AX48" s="52"/>
      <c r="AY48" s="52"/>
      <c r="AZ48" s="5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6.5" customHeight="1" x14ac:dyDescent="0.2">
      <c r="A49" s="40">
        <v>1</v>
      </c>
      <c r="B49" s="40"/>
      <c r="C49" s="40"/>
      <c r="D49" s="49" t="s">
        <v>108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1"/>
      <c r="AC49" s="47">
        <v>0</v>
      </c>
      <c r="AD49" s="47"/>
      <c r="AE49" s="47"/>
      <c r="AF49" s="47"/>
      <c r="AG49" s="47"/>
      <c r="AH49" s="47"/>
      <c r="AI49" s="47"/>
      <c r="AJ49" s="47"/>
      <c r="AK49" s="47">
        <v>6858695</v>
      </c>
      <c r="AL49" s="47"/>
      <c r="AM49" s="47"/>
      <c r="AN49" s="47"/>
      <c r="AO49" s="47"/>
      <c r="AP49" s="47"/>
      <c r="AQ49" s="47"/>
      <c r="AR49" s="47"/>
      <c r="AS49" s="47">
        <f t="shared" ref="AS49:AS54" si="0">AC49+AK49</f>
        <v>6858695</v>
      </c>
      <c r="AT49" s="47"/>
      <c r="AU49" s="47"/>
      <c r="AV49" s="47"/>
      <c r="AW49" s="47"/>
      <c r="AX49" s="47"/>
      <c r="AY49" s="47"/>
      <c r="AZ49" s="47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7" customHeight="1" x14ac:dyDescent="0.2">
      <c r="A50" s="40">
        <v>2</v>
      </c>
      <c r="B50" s="40"/>
      <c r="C50" s="40"/>
      <c r="D50" s="49" t="s">
        <v>109</v>
      </c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1"/>
      <c r="AC50" s="47">
        <v>0</v>
      </c>
      <c r="AD50" s="47"/>
      <c r="AE50" s="47"/>
      <c r="AF50" s="47"/>
      <c r="AG50" s="47"/>
      <c r="AH50" s="47"/>
      <c r="AI50" s="47"/>
      <c r="AJ50" s="47"/>
      <c r="AK50" s="47">
        <v>180000</v>
      </c>
      <c r="AL50" s="47"/>
      <c r="AM50" s="47"/>
      <c r="AN50" s="47"/>
      <c r="AO50" s="47"/>
      <c r="AP50" s="47"/>
      <c r="AQ50" s="47"/>
      <c r="AR50" s="47"/>
      <c r="AS50" s="47">
        <f t="shared" si="0"/>
        <v>180000</v>
      </c>
      <c r="AT50" s="47"/>
      <c r="AU50" s="47"/>
      <c r="AV50" s="47"/>
      <c r="AW50" s="47"/>
      <c r="AX50" s="47"/>
      <c r="AY50" s="47"/>
      <c r="AZ50" s="47"/>
      <c r="BA50" s="21"/>
      <c r="BB50" s="21"/>
      <c r="BC50" s="21"/>
      <c r="BD50" s="21"/>
      <c r="BE50" s="21"/>
      <c r="BF50" s="21"/>
      <c r="BG50" s="21"/>
      <c r="BH50" s="21"/>
    </row>
    <row r="51" spans="1:79" ht="27" customHeight="1" x14ac:dyDescent="0.2">
      <c r="A51" s="40">
        <v>3</v>
      </c>
      <c r="B51" s="40"/>
      <c r="C51" s="40"/>
      <c r="D51" s="49" t="s">
        <v>116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1"/>
      <c r="AC51" s="47">
        <v>0</v>
      </c>
      <c r="AD51" s="47"/>
      <c r="AE51" s="47"/>
      <c r="AF51" s="47"/>
      <c r="AG51" s="47"/>
      <c r="AH51" s="47"/>
      <c r="AI51" s="47"/>
      <c r="AJ51" s="47"/>
      <c r="AK51" s="47">
        <f>984000+80000</f>
        <v>1064000</v>
      </c>
      <c r="AL51" s="47"/>
      <c r="AM51" s="47"/>
      <c r="AN51" s="47"/>
      <c r="AO51" s="47"/>
      <c r="AP51" s="47"/>
      <c r="AQ51" s="47"/>
      <c r="AR51" s="47"/>
      <c r="AS51" s="47">
        <f t="shared" ref="AS51" si="1">AC51+AK51</f>
        <v>1064000</v>
      </c>
      <c r="AT51" s="47"/>
      <c r="AU51" s="47"/>
      <c r="AV51" s="47"/>
      <c r="AW51" s="47"/>
      <c r="AX51" s="47"/>
      <c r="AY51" s="47"/>
      <c r="AZ51" s="47"/>
      <c r="BA51" s="21"/>
      <c r="BB51" s="21"/>
      <c r="BC51" s="21"/>
      <c r="BD51" s="21"/>
      <c r="BE51" s="21"/>
      <c r="BF51" s="21"/>
      <c r="BG51" s="21"/>
      <c r="BH51" s="21"/>
    </row>
    <row r="52" spans="1:79" ht="14.25" customHeight="1" x14ac:dyDescent="0.2">
      <c r="A52" s="40">
        <v>4</v>
      </c>
      <c r="B52" s="40"/>
      <c r="C52" s="40"/>
      <c r="D52" s="49" t="s">
        <v>66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1"/>
      <c r="AC52" s="47">
        <v>109700</v>
      </c>
      <c r="AD52" s="47"/>
      <c r="AE52" s="47"/>
      <c r="AF52" s="47"/>
      <c r="AG52" s="47"/>
      <c r="AH52" s="47"/>
      <c r="AI52" s="47"/>
      <c r="AJ52" s="47"/>
      <c r="AK52" s="47">
        <v>0</v>
      </c>
      <c r="AL52" s="47"/>
      <c r="AM52" s="47"/>
      <c r="AN52" s="47"/>
      <c r="AO52" s="47"/>
      <c r="AP52" s="47"/>
      <c r="AQ52" s="47"/>
      <c r="AR52" s="47"/>
      <c r="AS52" s="47">
        <f t="shared" si="0"/>
        <v>109700</v>
      </c>
      <c r="AT52" s="47"/>
      <c r="AU52" s="47"/>
      <c r="AV52" s="47"/>
      <c r="AW52" s="47"/>
      <c r="AX52" s="47"/>
      <c r="AY52" s="47"/>
      <c r="AZ52" s="47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5</v>
      </c>
      <c r="B53" s="40"/>
      <c r="C53" s="40"/>
      <c r="D53" s="49" t="s">
        <v>67</v>
      </c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1"/>
      <c r="AC53" s="47">
        <v>5066495</v>
      </c>
      <c r="AD53" s="47"/>
      <c r="AE53" s="47"/>
      <c r="AF53" s="47"/>
      <c r="AG53" s="47"/>
      <c r="AH53" s="47"/>
      <c r="AI53" s="47"/>
      <c r="AJ53" s="47"/>
      <c r="AK53" s="47">
        <v>0</v>
      </c>
      <c r="AL53" s="47"/>
      <c r="AM53" s="47"/>
      <c r="AN53" s="47"/>
      <c r="AO53" s="47"/>
      <c r="AP53" s="47"/>
      <c r="AQ53" s="47"/>
      <c r="AR53" s="47"/>
      <c r="AS53" s="47">
        <f t="shared" si="0"/>
        <v>5066495</v>
      </c>
      <c r="AT53" s="47"/>
      <c r="AU53" s="47"/>
      <c r="AV53" s="47"/>
      <c r="AW53" s="47"/>
      <c r="AX53" s="47"/>
      <c r="AY53" s="47"/>
      <c r="AZ53" s="47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89"/>
      <c r="B54" s="89"/>
      <c r="C54" s="89"/>
      <c r="D54" s="114" t="s">
        <v>68</v>
      </c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6"/>
      <c r="AC54" s="117">
        <v>5176195</v>
      </c>
      <c r="AD54" s="117"/>
      <c r="AE54" s="117"/>
      <c r="AF54" s="117"/>
      <c r="AG54" s="117"/>
      <c r="AH54" s="117"/>
      <c r="AI54" s="117"/>
      <c r="AJ54" s="117"/>
      <c r="AK54" s="117">
        <f>SUM(AK49:AR53)</f>
        <v>8102695</v>
      </c>
      <c r="AL54" s="117"/>
      <c r="AM54" s="117"/>
      <c r="AN54" s="117"/>
      <c r="AO54" s="117"/>
      <c r="AP54" s="117"/>
      <c r="AQ54" s="117"/>
      <c r="AR54" s="117"/>
      <c r="AS54" s="117">
        <f t="shared" si="0"/>
        <v>13278890</v>
      </c>
      <c r="AT54" s="117"/>
      <c r="AU54" s="117"/>
      <c r="AV54" s="117"/>
      <c r="AW54" s="117"/>
      <c r="AX54" s="117"/>
      <c r="AY54" s="117"/>
      <c r="AZ54" s="117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 x14ac:dyDescent="0.2">
      <c r="A56" s="99" t="s">
        <v>41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</row>
    <row r="57" spans="1:79" ht="15" customHeight="1" x14ac:dyDescent="0.2">
      <c r="A57" s="86" t="s">
        <v>101</v>
      </c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48" t="s">
        <v>27</v>
      </c>
      <c r="B58" s="48"/>
      <c r="C58" s="48"/>
      <c r="D58" s="74" t="s">
        <v>33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48" t="s">
        <v>28</v>
      </c>
      <c r="AC58" s="48"/>
      <c r="AD58" s="48"/>
      <c r="AE58" s="48"/>
      <c r="AF58" s="48"/>
      <c r="AG58" s="48"/>
      <c r="AH58" s="48"/>
      <c r="AI58" s="48"/>
      <c r="AJ58" s="48" t="s">
        <v>29</v>
      </c>
      <c r="AK58" s="48"/>
      <c r="AL58" s="48"/>
      <c r="AM58" s="48"/>
      <c r="AN58" s="48"/>
      <c r="AO58" s="48"/>
      <c r="AP58" s="48"/>
      <c r="AQ58" s="48"/>
      <c r="AR58" s="48" t="s">
        <v>26</v>
      </c>
      <c r="AS58" s="48"/>
      <c r="AT58" s="48"/>
      <c r="AU58" s="48"/>
      <c r="AV58" s="48"/>
      <c r="AW58" s="48"/>
      <c r="AX58" s="48"/>
      <c r="AY58" s="48"/>
    </row>
    <row r="59" spans="1:79" ht="29.1" customHeight="1" x14ac:dyDescent="0.2">
      <c r="A59" s="48"/>
      <c r="B59" s="48"/>
      <c r="C59" s="48"/>
      <c r="D59" s="77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</row>
    <row r="60" spans="1:79" ht="15.75" customHeight="1" x14ac:dyDescent="0.2">
      <c r="A60" s="48">
        <v>1</v>
      </c>
      <c r="B60" s="48"/>
      <c r="C60" s="48"/>
      <c r="D60" s="53">
        <v>2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48">
        <v>3</v>
      </c>
      <c r="AC60" s="48"/>
      <c r="AD60" s="48"/>
      <c r="AE60" s="48"/>
      <c r="AF60" s="48"/>
      <c r="AG60" s="48"/>
      <c r="AH60" s="48"/>
      <c r="AI60" s="48"/>
      <c r="AJ60" s="48">
        <v>4</v>
      </c>
      <c r="AK60" s="48"/>
      <c r="AL60" s="48"/>
      <c r="AM60" s="48"/>
      <c r="AN60" s="48"/>
      <c r="AO60" s="48"/>
      <c r="AP60" s="48"/>
      <c r="AQ60" s="48"/>
      <c r="AR60" s="48">
        <v>5</v>
      </c>
      <c r="AS60" s="48"/>
      <c r="AT60" s="48"/>
      <c r="AU60" s="48"/>
      <c r="AV60" s="48"/>
      <c r="AW60" s="48"/>
      <c r="AX60" s="48"/>
      <c r="AY60" s="48"/>
    </row>
    <row r="61" spans="1:79" ht="12.75" hidden="1" customHeight="1" x14ac:dyDescent="0.2">
      <c r="A61" s="40" t="s">
        <v>6</v>
      </c>
      <c r="B61" s="40"/>
      <c r="C61" s="40"/>
      <c r="D61" s="67" t="s">
        <v>7</v>
      </c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9"/>
      <c r="AB61" s="52" t="s">
        <v>8</v>
      </c>
      <c r="AC61" s="52"/>
      <c r="AD61" s="52"/>
      <c r="AE61" s="52"/>
      <c r="AF61" s="52"/>
      <c r="AG61" s="52"/>
      <c r="AH61" s="52"/>
      <c r="AI61" s="52"/>
      <c r="AJ61" s="52" t="s">
        <v>9</v>
      </c>
      <c r="AK61" s="52"/>
      <c r="AL61" s="52"/>
      <c r="AM61" s="52"/>
      <c r="AN61" s="52"/>
      <c r="AO61" s="52"/>
      <c r="AP61" s="52"/>
      <c r="AQ61" s="52"/>
      <c r="AR61" s="52" t="s">
        <v>10</v>
      </c>
      <c r="AS61" s="52"/>
      <c r="AT61" s="52"/>
      <c r="AU61" s="52"/>
      <c r="AV61" s="52"/>
      <c r="AW61" s="52"/>
      <c r="AX61" s="52"/>
      <c r="AY61" s="52"/>
      <c r="CA61" s="1" t="s">
        <v>15</v>
      </c>
    </row>
    <row r="62" spans="1:79" ht="25.5" customHeight="1" x14ac:dyDescent="0.2">
      <c r="A62" s="40">
        <v>1</v>
      </c>
      <c r="B62" s="40"/>
      <c r="C62" s="40"/>
      <c r="D62" s="49" t="s">
        <v>69</v>
      </c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1"/>
      <c r="AB62" s="47">
        <v>5176195</v>
      </c>
      <c r="AC62" s="47"/>
      <c r="AD62" s="47"/>
      <c r="AE62" s="47"/>
      <c r="AF62" s="47"/>
      <c r="AG62" s="47"/>
      <c r="AH62" s="47"/>
      <c r="AI62" s="47"/>
      <c r="AJ62" s="47">
        <f>AK54</f>
        <v>8102695</v>
      </c>
      <c r="AK62" s="47"/>
      <c r="AL62" s="47"/>
      <c r="AM62" s="47"/>
      <c r="AN62" s="47"/>
      <c r="AO62" s="47"/>
      <c r="AP62" s="47"/>
      <c r="AQ62" s="47"/>
      <c r="AR62" s="47">
        <f>AB62+AJ62</f>
        <v>13278890</v>
      </c>
      <c r="AS62" s="47"/>
      <c r="AT62" s="47"/>
      <c r="AU62" s="47"/>
      <c r="AV62" s="47"/>
      <c r="AW62" s="47"/>
      <c r="AX62" s="47"/>
      <c r="AY62" s="47"/>
      <c r="CA62" s="1" t="s">
        <v>16</v>
      </c>
    </row>
    <row r="63" spans="1:79" s="4" customFormat="1" ht="12.75" customHeight="1" x14ac:dyDescent="0.2">
      <c r="A63" s="89"/>
      <c r="B63" s="89"/>
      <c r="C63" s="89"/>
      <c r="D63" s="114" t="s">
        <v>26</v>
      </c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6"/>
      <c r="AB63" s="117">
        <v>5176195</v>
      </c>
      <c r="AC63" s="117"/>
      <c r="AD63" s="117"/>
      <c r="AE63" s="117"/>
      <c r="AF63" s="117"/>
      <c r="AG63" s="117"/>
      <c r="AH63" s="117"/>
      <c r="AI63" s="117"/>
      <c r="AJ63" s="117">
        <f>AJ62</f>
        <v>8102695</v>
      </c>
      <c r="AK63" s="117"/>
      <c r="AL63" s="117"/>
      <c r="AM63" s="117"/>
      <c r="AN63" s="117"/>
      <c r="AO63" s="117"/>
      <c r="AP63" s="117"/>
      <c r="AQ63" s="117"/>
      <c r="AR63" s="117">
        <f>AB63+AJ63</f>
        <v>13278890</v>
      </c>
      <c r="AS63" s="117"/>
      <c r="AT63" s="117"/>
      <c r="AU63" s="117"/>
      <c r="AV63" s="117"/>
      <c r="AW63" s="117"/>
      <c r="AX63" s="117"/>
      <c r="AY63" s="117"/>
    </row>
    <row r="65" spans="1:79" ht="15.75" customHeight="1" x14ac:dyDescent="0.2">
      <c r="A65" s="66" t="s">
        <v>42</v>
      </c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</row>
    <row r="66" spans="1:79" ht="30" customHeight="1" x14ac:dyDescent="0.2">
      <c r="A66" s="48" t="s">
        <v>27</v>
      </c>
      <c r="B66" s="48"/>
      <c r="C66" s="48"/>
      <c r="D66" s="48"/>
      <c r="E66" s="48"/>
      <c r="F66" s="48"/>
      <c r="G66" s="53" t="s">
        <v>43</v>
      </c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5"/>
      <c r="Z66" s="48" t="s">
        <v>2</v>
      </c>
      <c r="AA66" s="48"/>
      <c r="AB66" s="48"/>
      <c r="AC66" s="48"/>
      <c r="AD66" s="48"/>
      <c r="AE66" s="48" t="s">
        <v>1</v>
      </c>
      <c r="AF66" s="48"/>
      <c r="AG66" s="48"/>
      <c r="AH66" s="48"/>
      <c r="AI66" s="48"/>
      <c r="AJ66" s="48"/>
      <c r="AK66" s="48"/>
      <c r="AL66" s="48"/>
      <c r="AM66" s="48"/>
      <c r="AN66" s="48"/>
      <c r="AO66" s="53" t="s">
        <v>28</v>
      </c>
      <c r="AP66" s="54"/>
      <c r="AQ66" s="54"/>
      <c r="AR66" s="54"/>
      <c r="AS66" s="54"/>
      <c r="AT66" s="54"/>
      <c r="AU66" s="54"/>
      <c r="AV66" s="55"/>
      <c r="AW66" s="53" t="s">
        <v>29</v>
      </c>
      <c r="AX66" s="54"/>
      <c r="AY66" s="54"/>
      <c r="AZ66" s="54"/>
      <c r="BA66" s="54"/>
      <c r="BB66" s="54"/>
      <c r="BC66" s="54"/>
      <c r="BD66" s="55"/>
      <c r="BE66" s="53" t="s">
        <v>26</v>
      </c>
      <c r="BF66" s="54"/>
      <c r="BG66" s="54"/>
      <c r="BH66" s="54"/>
      <c r="BI66" s="54"/>
      <c r="BJ66" s="54"/>
      <c r="BK66" s="54"/>
      <c r="BL66" s="55"/>
    </row>
    <row r="67" spans="1:79" ht="15.75" customHeight="1" x14ac:dyDescent="0.2">
      <c r="A67" s="48">
        <v>1</v>
      </c>
      <c r="B67" s="48"/>
      <c r="C67" s="48"/>
      <c r="D67" s="48"/>
      <c r="E67" s="48"/>
      <c r="F67" s="48"/>
      <c r="G67" s="53">
        <v>2</v>
      </c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5"/>
      <c r="Z67" s="48">
        <v>3</v>
      </c>
      <c r="AA67" s="48"/>
      <c r="AB67" s="48"/>
      <c r="AC67" s="48"/>
      <c r="AD67" s="48"/>
      <c r="AE67" s="48">
        <v>4</v>
      </c>
      <c r="AF67" s="48"/>
      <c r="AG67" s="48"/>
      <c r="AH67" s="48"/>
      <c r="AI67" s="48"/>
      <c r="AJ67" s="48"/>
      <c r="AK67" s="48"/>
      <c r="AL67" s="48"/>
      <c r="AM67" s="48"/>
      <c r="AN67" s="48"/>
      <c r="AO67" s="48">
        <v>5</v>
      </c>
      <c r="AP67" s="48"/>
      <c r="AQ67" s="48"/>
      <c r="AR67" s="48"/>
      <c r="AS67" s="48"/>
      <c r="AT67" s="48"/>
      <c r="AU67" s="48"/>
      <c r="AV67" s="48"/>
      <c r="AW67" s="48">
        <v>6</v>
      </c>
      <c r="AX67" s="48"/>
      <c r="AY67" s="48"/>
      <c r="AZ67" s="48"/>
      <c r="BA67" s="48"/>
      <c r="BB67" s="48"/>
      <c r="BC67" s="48"/>
      <c r="BD67" s="48"/>
      <c r="BE67" s="48">
        <v>7</v>
      </c>
      <c r="BF67" s="48"/>
      <c r="BG67" s="48"/>
      <c r="BH67" s="48"/>
      <c r="BI67" s="48"/>
      <c r="BJ67" s="48"/>
      <c r="BK67" s="48"/>
      <c r="BL67" s="48"/>
    </row>
    <row r="68" spans="1:79" ht="12.75" hidden="1" customHeight="1" x14ac:dyDescent="0.2">
      <c r="A68" s="40" t="s">
        <v>32</v>
      </c>
      <c r="B68" s="40"/>
      <c r="C68" s="40"/>
      <c r="D68" s="40"/>
      <c r="E68" s="40"/>
      <c r="F68" s="40"/>
      <c r="G68" s="67" t="s">
        <v>7</v>
      </c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9"/>
      <c r="Z68" s="40" t="s">
        <v>19</v>
      </c>
      <c r="AA68" s="40"/>
      <c r="AB68" s="40"/>
      <c r="AC68" s="40"/>
      <c r="AD68" s="40"/>
      <c r="AE68" s="96" t="s">
        <v>31</v>
      </c>
      <c r="AF68" s="96"/>
      <c r="AG68" s="96"/>
      <c r="AH68" s="96"/>
      <c r="AI68" s="96"/>
      <c r="AJ68" s="96"/>
      <c r="AK68" s="96"/>
      <c r="AL68" s="96"/>
      <c r="AM68" s="96"/>
      <c r="AN68" s="67"/>
      <c r="AO68" s="52" t="s">
        <v>8</v>
      </c>
      <c r="AP68" s="52"/>
      <c r="AQ68" s="52"/>
      <c r="AR68" s="52"/>
      <c r="AS68" s="52"/>
      <c r="AT68" s="52"/>
      <c r="AU68" s="52"/>
      <c r="AV68" s="52"/>
      <c r="AW68" s="52" t="s">
        <v>30</v>
      </c>
      <c r="AX68" s="52"/>
      <c r="AY68" s="52"/>
      <c r="AZ68" s="52"/>
      <c r="BA68" s="52"/>
      <c r="BB68" s="52"/>
      <c r="BC68" s="52"/>
      <c r="BD68" s="52"/>
      <c r="BE68" s="52" t="s">
        <v>71</v>
      </c>
      <c r="BF68" s="52"/>
      <c r="BG68" s="52"/>
      <c r="BH68" s="52"/>
      <c r="BI68" s="52"/>
      <c r="BJ68" s="52"/>
      <c r="BK68" s="52"/>
      <c r="BL68" s="52"/>
      <c r="CA68" s="1" t="s">
        <v>17</v>
      </c>
    </row>
    <row r="69" spans="1:79" s="4" customFormat="1" ht="12.75" customHeight="1" x14ac:dyDescent="0.2">
      <c r="A69" s="89">
        <v>0</v>
      </c>
      <c r="B69" s="89"/>
      <c r="C69" s="89"/>
      <c r="D69" s="89"/>
      <c r="E69" s="89"/>
      <c r="F69" s="89"/>
      <c r="G69" s="93" t="s">
        <v>70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90"/>
      <c r="AA69" s="90"/>
      <c r="AB69" s="90"/>
      <c r="AC69" s="90"/>
      <c r="AD69" s="90"/>
      <c r="AE69" s="91"/>
      <c r="AF69" s="91"/>
      <c r="AG69" s="91"/>
      <c r="AH69" s="91"/>
      <c r="AI69" s="91"/>
      <c r="AJ69" s="91"/>
      <c r="AK69" s="91"/>
      <c r="AL69" s="91"/>
      <c r="AM69" s="91"/>
      <c r="AN69" s="92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  <c r="BA69" s="117"/>
      <c r="BB69" s="117"/>
      <c r="BC69" s="117"/>
      <c r="BD69" s="117"/>
      <c r="BE69" s="117"/>
      <c r="BF69" s="117"/>
      <c r="BG69" s="117"/>
      <c r="BH69" s="117"/>
      <c r="BI69" s="117"/>
      <c r="BJ69" s="117"/>
      <c r="BK69" s="117"/>
      <c r="BL69" s="117"/>
      <c r="CA69" s="4" t="s">
        <v>18</v>
      </c>
    </row>
    <row r="70" spans="1:79" ht="25.5" customHeight="1" x14ac:dyDescent="0.2">
      <c r="A70" s="40">
        <v>0</v>
      </c>
      <c r="B70" s="40"/>
      <c r="C70" s="40"/>
      <c r="D70" s="40"/>
      <c r="E70" s="40"/>
      <c r="F70" s="40"/>
      <c r="G70" s="41" t="s">
        <v>72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5" t="s">
        <v>74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47">
        <v>5066495</v>
      </c>
      <c r="AP70" s="47"/>
      <c r="AQ70" s="47"/>
      <c r="AR70" s="47"/>
      <c r="AS70" s="47"/>
      <c r="AT70" s="47"/>
      <c r="AU70" s="47"/>
      <c r="AV70" s="47"/>
      <c r="AW70" s="47">
        <v>0</v>
      </c>
      <c r="AX70" s="47"/>
      <c r="AY70" s="47"/>
      <c r="AZ70" s="47"/>
      <c r="BA70" s="47"/>
      <c r="BB70" s="47"/>
      <c r="BC70" s="47"/>
      <c r="BD70" s="47"/>
      <c r="BE70" s="47">
        <v>5066495</v>
      </c>
      <c r="BF70" s="47"/>
      <c r="BG70" s="47"/>
      <c r="BH70" s="47"/>
      <c r="BI70" s="47"/>
      <c r="BJ70" s="47"/>
      <c r="BK70" s="47"/>
      <c r="BL70" s="47"/>
    </row>
    <row r="71" spans="1:79" ht="42" customHeight="1" x14ac:dyDescent="0.2">
      <c r="A71" s="40">
        <v>0</v>
      </c>
      <c r="B71" s="40"/>
      <c r="C71" s="40"/>
      <c r="D71" s="40"/>
      <c r="E71" s="40"/>
      <c r="F71" s="40"/>
      <c r="G71" s="41" t="s">
        <v>111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75</v>
      </c>
      <c r="AA71" s="44"/>
      <c r="AB71" s="44"/>
      <c r="AC71" s="44"/>
      <c r="AD71" s="44"/>
      <c r="AE71" s="45" t="s">
        <v>74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47">
        <v>0</v>
      </c>
      <c r="AP71" s="47"/>
      <c r="AQ71" s="47"/>
      <c r="AR71" s="47"/>
      <c r="AS71" s="47"/>
      <c r="AT71" s="47"/>
      <c r="AU71" s="47"/>
      <c r="AV71" s="47"/>
      <c r="AW71" s="47">
        <v>180000</v>
      </c>
      <c r="AX71" s="47"/>
      <c r="AY71" s="47"/>
      <c r="AZ71" s="47"/>
      <c r="BA71" s="47"/>
      <c r="BB71" s="47"/>
      <c r="BC71" s="47"/>
      <c r="BD71" s="47"/>
      <c r="BE71" s="47">
        <v>180000</v>
      </c>
      <c r="BF71" s="47"/>
      <c r="BG71" s="47"/>
      <c r="BH71" s="47"/>
      <c r="BI71" s="47"/>
      <c r="BJ71" s="47"/>
      <c r="BK71" s="47"/>
      <c r="BL71" s="47"/>
    </row>
    <row r="72" spans="1:79" ht="25.5" customHeight="1" x14ac:dyDescent="0.2">
      <c r="A72" s="40">
        <v>0</v>
      </c>
      <c r="B72" s="40"/>
      <c r="C72" s="40"/>
      <c r="D72" s="40"/>
      <c r="E72" s="40"/>
      <c r="F72" s="40"/>
      <c r="G72" s="41" t="s">
        <v>76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73</v>
      </c>
      <c r="AA72" s="44"/>
      <c r="AB72" s="44"/>
      <c r="AC72" s="44"/>
      <c r="AD72" s="44"/>
      <c r="AE72" s="45" t="s">
        <v>74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47">
        <v>109700</v>
      </c>
      <c r="AP72" s="47"/>
      <c r="AQ72" s="47"/>
      <c r="AR72" s="47"/>
      <c r="AS72" s="47"/>
      <c r="AT72" s="47"/>
      <c r="AU72" s="47"/>
      <c r="AV72" s="47"/>
      <c r="AW72" s="47">
        <v>0</v>
      </c>
      <c r="AX72" s="47"/>
      <c r="AY72" s="47"/>
      <c r="AZ72" s="47"/>
      <c r="BA72" s="47"/>
      <c r="BB72" s="47"/>
      <c r="BC72" s="47"/>
      <c r="BD72" s="47"/>
      <c r="BE72" s="47">
        <v>109700</v>
      </c>
      <c r="BF72" s="47"/>
      <c r="BG72" s="47"/>
      <c r="BH72" s="47"/>
      <c r="BI72" s="47"/>
      <c r="BJ72" s="47"/>
      <c r="BK72" s="47"/>
      <c r="BL72" s="47"/>
    </row>
    <row r="73" spans="1:79" ht="38.25" customHeight="1" x14ac:dyDescent="0.2">
      <c r="A73" s="40">
        <v>0</v>
      </c>
      <c r="B73" s="40"/>
      <c r="C73" s="40"/>
      <c r="D73" s="40"/>
      <c r="E73" s="40"/>
      <c r="F73" s="40"/>
      <c r="G73" s="41" t="s">
        <v>110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73</v>
      </c>
      <c r="AA73" s="44"/>
      <c r="AB73" s="44"/>
      <c r="AC73" s="44"/>
      <c r="AD73" s="44"/>
      <c r="AE73" s="45" t="s">
        <v>74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47">
        <v>0</v>
      </c>
      <c r="AP73" s="47"/>
      <c r="AQ73" s="47"/>
      <c r="AR73" s="47"/>
      <c r="AS73" s="47"/>
      <c r="AT73" s="47"/>
      <c r="AU73" s="47"/>
      <c r="AV73" s="47"/>
      <c r="AW73" s="47">
        <v>6858695</v>
      </c>
      <c r="AX73" s="47"/>
      <c r="AY73" s="47"/>
      <c r="AZ73" s="47"/>
      <c r="BA73" s="47"/>
      <c r="BB73" s="47"/>
      <c r="BC73" s="47"/>
      <c r="BD73" s="47"/>
      <c r="BE73" s="47">
        <v>6858695</v>
      </c>
      <c r="BF73" s="47"/>
      <c r="BG73" s="47"/>
      <c r="BH73" s="47"/>
      <c r="BI73" s="47"/>
      <c r="BJ73" s="47"/>
      <c r="BK73" s="47"/>
      <c r="BL73" s="47"/>
    </row>
    <row r="74" spans="1:79" ht="28.5" customHeight="1" x14ac:dyDescent="0.2">
      <c r="A74" s="40">
        <v>0</v>
      </c>
      <c r="B74" s="40"/>
      <c r="C74" s="40"/>
      <c r="D74" s="40"/>
      <c r="E74" s="40"/>
      <c r="F74" s="40"/>
      <c r="G74" s="41" t="s">
        <v>117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73</v>
      </c>
      <c r="AA74" s="44"/>
      <c r="AB74" s="44"/>
      <c r="AC74" s="44"/>
      <c r="AD74" s="44"/>
      <c r="AE74" s="45" t="s">
        <v>74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47">
        <v>0</v>
      </c>
      <c r="AP74" s="47"/>
      <c r="AQ74" s="47"/>
      <c r="AR74" s="47"/>
      <c r="AS74" s="47"/>
      <c r="AT74" s="47"/>
      <c r="AU74" s="47"/>
      <c r="AV74" s="47"/>
      <c r="AW74" s="47">
        <f>984000+80000</f>
        <v>1064000</v>
      </c>
      <c r="AX74" s="47"/>
      <c r="AY74" s="47"/>
      <c r="AZ74" s="47"/>
      <c r="BA74" s="47"/>
      <c r="BB74" s="47"/>
      <c r="BC74" s="47"/>
      <c r="BD74" s="47"/>
      <c r="BE74" s="47">
        <f>AW74</f>
        <v>1064000</v>
      </c>
      <c r="BF74" s="47"/>
      <c r="BG74" s="47"/>
      <c r="BH74" s="47"/>
      <c r="BI74" s="47"/>
      <c r="BJ74" s="47"/>
      <c r="BK74" s="47"/>
      <c r="BL74" s="47"/>
    </row>
    <row r="75" spans="1:79" s="4" customFormat="1" ht="12.75" customHeight="1" x14ac:dyDescent="0.2">
      <c r="A75" s="89">
        <v>0</v>
      </c>
      <c r="B75" s="89"/>
      <c r="C75" s="89"/>
      <c r="D75" s="89"/>
      <c r="E75" s="89"/>
      <c r="F75" s="89"/>
      <c r="G75" s="118" t="s">
        <v>77</v>
      </c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20"/>
      <c r="Z75" s="90"/>
      <c r="AA75" s="90"/>
      <c r="AB75" s="90"/>
      <c r="AC75" s="90"/>
      <c r="AD75" s="90"/>
      <c r="AE75" s="91"/>
      <c r="AF75" s="91"/>
      <c r="AG75" s="91"/>
      <c r="AH75" s="91"/>
      <c r="AI75" s="91"/>
      <c r="AJ75" s="91"/>
      <c r="AK75" s="91"/>
      <c r="AL75" s="91"/>
      <c r="AM75" s="91"/>
      <c r="AN75" s="92"/>
      <c r="AO75" s="117"/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  <c r="BH75" s="117"/>
      <c r="BI75" s="117"/>
      <c r="BJ75" s="117"/>
      <c r="BK75" s="117"/>
      <c r="BL75" s="117"/>
    </row>
    <row r="76" spans="1:79" ht="25.5" customHeight="1" x14ac:dyDescent="0.2">
      <c r="A76" s="40">
        <v>0</v>
      </c>
      <c r="B76" s="40"/>
      <c r="C76" s="40"/>
      <c r="D76" s="40"/>
      <c r="E76" s="40"/>
      <c r="F76" s="40"/>
      <c r="G76" s="41" t="s">
        <v>78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75</v>
      </c>
      <c r="AA76" s="44"/>
      <c r="AB76" s="44"/>
      <c r="AC76" s="44"/>
      <c r="AD76" s="44"/>
      <c r="AE76" s="45" t="s">
        <v>79</v>
      </c>
      <c r="AF76" s="45"/>
      <c r="AG76" s="45"/>
      <c r="AH76" s="45"/>
      <c r="AI76" s="45"/>
      <c r="AJ76" s="45"/>
      <c r="AK76" s="45"/>
      <c r="AL76" s="45"/>
      <c r="AM76" s="45"/>
      <c r="AN76" s="46"/>
      <c r="AO76" s="97">
        <v>11259</v>
      </c>
      <c r="AP76" s="97"/>
      <c r="AQ76" s="97"/>
      <c r="AR76" s="97"/>
      <c r="AS76" s="97"/>
      <c r="AT76" s="97"/>
      <c r="AU76" s="97"/>
      <c r="AV76" s="97"/>
      <c r="AW76" s="97">
        <v>0</v>
      </c>
      <c r="AX76" s="97"/>
      <c r="AY76" s="97"/>
      <c r="AZ76" s="97"/>
      <c r="BA76" s="97"/>
      <c r="BB76" s="97"/>
      <c r="BC76" s="97"/>
      <c r="BD76" s="97"/>
      <c r="BE76" s="97">
        <v>11259</v>
      </c>
      <c r="BF76" s="97"/>
      <c r="BG76" s="97"/>
      <c r="BH76" s="97"/>
      <c r="BI76" s="97"/>
      <c r="BJ76" s="97"/>
      <c r="BK76" s="97"/>
      <c r="BL76" s="97"/>
    </row>
    <row r="77" spans="1:79" ht="25.5" customHeight="1" x14ac:dyDescent="0.2">
      <c r="A77" s="40">
        <v>0</v>
      </c>
      <c r="B77" s="40"/>
      <c r="C77" s="40"/>
      <c r="D77" s="40"/>
      <c r="E77" s="40"/>
      <c r="F77" s="40"/>
      <c r="G77" s="41" t="s">
        <v>80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75</v>
      </c>
      <c r="AA77" s="44"/>
      <c r="AB77" s="44"/>
      <c r="AC77" s="44"/>
      <c r="AD77" s="44"/>
      <c r="AE77" s="45" t="s">
        <v>79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97">
        <v>476</v>
      </c>
      <c r="AP77" s="97"/>
      <c r="AQ77" s="97"/>
      <c r="AR77" s="97"/>
      <c r="AS77" s="97"/>
      <c r="AT77" s="97"/>
      <c r="AU77" s="97"/>
      <c r="AV77" s="97"/>
      <c r="AW77" s="97">
        <v>0</v>
      </c>
      <c r="AX77" s="97"/>
      <c r="AY77" s="97"/>
      <c r="AZ77" s="97"/>
      <c r="BA77" s="97"/>
      <c r="BB77" s="97"/>
      <c r="BC77" s="97"/>
      <c r="BD77" s="97"/>
      <c r="BE77" s="97">
        <v>476</v>
      </c>
      <c r="BF77" s="97"/>
      <c r="BG77" s="97"/>
      <c r="BH77" s="97"/>
      <c r="BI77" s="97"/>
      <c r="BJ77" s="97"/>
      <c r="BK77" s="97"/>
      <c r="BL77" s="97"/>
    </row>
    <row r="78" spans="1:79" ht="25.5" customHeight="1" x14ac:dyDescent="0.2">
      <c r="A78" s="40">
        <v>0</v>
      </c>
      <c r="B78" s="40"/>
      <c r="C78" s="40"/>
      <c r="D78" s="40"/>
      <c r="E78" s="40"/>
      <c r="F78" s="40"/>
      <c r="G78" s="41" t="s">
        <v>112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81</v>
      </c>
      <c r="AA78" s="44"/>
      <c r="AB78" s="44"/>
      <c r="AC78" s="44"/>
      <c r="AD78" s="44"/>
      <c r="AE78" s="45" t="s">
        <v>82</v>
      </c>
      <c r="AF78" s="45"/>
      <c r="AG78" s="45"/>
      <c r="AH78" s="45"/>
      <c r="AI78" s="45"/>
      <c r="AJ78" s="45"/>
      <c r="AK78" s="45"/>
      <c r="AL78" s="45"/>
      <c r="AM78" s="45"/>
      <c r="AN78" s="46"/>
      <c r="AO78" s="47">
        <v>0</v>
      </c>
      <c r="AP78" s="47"/>
      <c r="AQ78" s="47"/>
      <c r="AR78" s="47"/>
      <c r="AS78" s="47"/>
      <c r="AT78" s="47"/>
      <c r="AU78" s="47"/>
      <c r="AV78" s="47"/>
      <c r="AW78" s="97">
        <v>1</v>
      </c>
      <c r="AX78" s="97"/>
      <c r="AY78" s="97"/>
      <c r="AZ78" s="97"/>
      <c r="BA78" s="97"/>
      <c r="BB78" s="97"/>
      <c r="BC78" s="97"/>
      <c r="BD78" s="97"/>
      <c r="BE78" s="97">
        <v>1</v>
      </c>
      <c r="BF78" s="97"/>
      <c r="BG78" s="97"/>
      <c r="BH78" s="97"/>
      <c r="BI78" s="97"/>
      <c r="BJ78" s="97"/>
      <c r="BK78" s="97"/>
      <c r="BL78" s="97"/>
    </row>
    <row r="79" spans="1:79" ht="26.25" customHeight="1" x14ac:dyDescent="0.2">
      <c r="A79" s="40">
        <v>0</v>
      </c>
      <c r="B79" s="40"/>
      <c r="C79" s="40"/>
      <c r="D79" s="40"/>
      <c r="E79" s="40"/>
      <c r="F79" s="40"/>
      <c r="G79" s="41" t="s">
        <v>119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81</v>
      </c>
      <c r="AA79" s="44"/>
      <c r="AB79" s="44"/>
      <c r="AC79" s="44"/>
      <c r="AD79" s="44"/>
      <c r="AE79" s="45" t="s">
        <v>82</v>
      </c>
      <c r="AF79" s="45"/>
      <c r="AG79" s="45"/>
      <c r="AH79" s="45"/>
      <c r="AI79" s="45"/>
      <c r="AJ79" s="45"/>
      <c r="AK79" s="45"/>
      <c r="AL79" s="45"/>
      <c r="AM79" s="45"/>
      <c r="AN79" s="46"/>
      <c r="AO79" s="47">
        <v>0</v>
      </c>
      <c r="AP79" s="47"/>
      <c r="AQ79" s="47"/>
      <c r="AR79" s="47"/>
      <c r="AS79" s="47"/>
      <c r="AT79" s="47"/>
      <c r="AU79" s="47"/>
      <c r="AV79" s="47"/>
      <c r="AW79" s="97">
        <v>2</v>
      </c>
      <c r="AX79" s="97"/>
      <c r="AY79" s="97"/>
      <c r="AZ79" s="97"/>
      <c r="BA79" s="97"/>
      <c r="BB79" s="97"/>
      <c r="BC79" s="97"/>
      <c r="BD79" s="97"/>
      <c r="BE79" s="97">
        <v>2</v>
      </c>
      <c r="BF79" s="97"/>
      <c r="BG79" s="97"/>
      <c r="BH79" s="97"/>
      <c r="BI79" s="97"/>
      <c r="BJ79" s="97"/>
      <c r="BK79" s="97"/>
      <c r="BL79" s="97"/>
    </row>
    <row r="80" spans="1:79" s="4" customFormat="1" ht="12.75" customHeight="1" x14ac:dyDescent="0.2">
      <c r="A80" s="89">
        <v>0</v>
      </c>
      <c r="B80" s="89"/>
      <c r="C80" s="89"/>
      <c r="D80" s="89"/>
      <c r="E80" s="89"/>
      <c r="F80" s="89"/>
      <c r="G80" s="118" t="s">
        <v>83</v>
      </c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20"/>
      <c r="Z80" s="90"/>
      <c r="AA80" s="90"/>
      <c r="AB80" s="90"/>
      <c r="AC80" s="90"/>
      <c r="AD80" s="90"/>
      <c r="AE80" s="91"/>
      <c r="AF80" s="91"/>
      <c r="AG80" s="91"/>
      <c r="AH80" s="91"/>
      <c r="AI80" s="91"/>
      <c r="AJ80" s="91"/>
      <c r="AK80" s="91"/>
      <c r="AL80" s="91"/>
      <c r="AM80" s="91"/>
      <c r="AN80" s="92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117"/>
      <c r="BI80" s="117"/>
      <c r="BJ80" s="117"/>
      <c r="BK80" s="117"/>
      <c r="BL80" s="117"/>
    </row>
    <row r="81" spans="1:64" ht="25.5" customHeight="1" x14ac:dyDescent="0.2">
      <c r="A81" s="40">
        <v>0</v>
      </c>
      <c r="B81" s="40"/>
      <c r="C81" s="40"/>
      <c r="D81" s="40"/>
      <c r="E81" s="40"/>
      <c r="F81" s="40"/>
      <c r="G81" s="41" t="s">
        <v>84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73</v>
      </c>
      <c r="AA81" s="44"/>
      <c r="AB81" s="44"/>
      <c r="AC81" s="44"/>
      <c r="AD81" s="44"/>
      <c r="AE81" s="45" t="s">
        <v>82</v>
      </c>
      <c r="AF81" s="45"/>
      <c r="AG81" s="45"/>
      <c r="AH81" s="45"/>
      <c r="AI81" s="45"/>
      <c r="AJ81" s="45"/>
      <c r="AK81" s="45"/>
      <c r="AL81" s="45"/>
      <c r="AM81" s="45"/>
      <c r="AN81" s="46"/>
      <c r="AO81" s="47">
        <v>450</v>
      </c>
      <c r="AP81" s="47"/>
      <c r="AQ81" s="47"/>
      <c r="AR81" s="47"/>
      <c r="AS81" s="47"/>
      <c r="AT81" s="47"/>
      <c r="AU81" s="47"/>
      <c r="AV81" s="47"/>
      <c r="AW81" s="47">
        <v>0</v>
      </c>
      <c r="AX81" s="47"/>
      <c r="AY81" s="47"/>
      <c r="AZ81" s="47"/>
      <c r="BA81" s="47"/>
      <c r="BB81" s="47"/>
      <c r="BC81" s="47"/>
      <c r="BD81" s="47"/>
      <c r="BE81" s="47">
        <v>450</v>
      </c>
      <c r="BF81" s="47"/>
      <c r="BG81" s="47"/>
      <c r="BH81" s="47"/>
      <c r="BI81" s="47"/>
      <c r="BJ81" s="47"/>
      <c r="BK81" s="47"/>
      <c r="BL81" s="47"/>
    </row>
    <row r="82" spans="1:64" ht="38.25" customHeight="1" x14ac:dyDescent="0.2">
      <c r="A82" s="40">
        <v>0</v>
      </c>
      <c r="B82" s="40"/>
      <c r="C82" s="40"/>
      <c r="D82" s="40"/>
      <c r="E82" s="40"/>
      <c r="F82" s="40"/>
      <c r="G82" s="41" t="s">
        <v>113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73</v>
      </c>
      <c r="AA82" s="44"/>
      <c r="AB82" s="44"/>
      <c r="AC82" s="44"/>
      <c r="AD82" s="44"/>
      <c r="AE82" s="45" t="s">
        <v>82</v>
      </c>
      <c r="AF82" s="45"/>
      <c r="AG82" s="45"/>
      <c r="AH82" s="45"/>
      <c r="AI82" s="45"/>
      <c r="AJ82" s="45"/>
      <c r="AK82" s="45"/>
      <c r="AL82" s="45"/>
      <c r="AM82" s="45"/>
      <c r="AN82" s="46"/>
      <c r="AO82" s="47">
        <v>0</v>
      </c>
      <c r="AP82" s="47"/>
      <c r="AQ82" s="47"/>
      <c r="AR82" s="47"/>
      <c r="AS82" s="47"/>
      <c r="AT82" s="47"/>
      <c r="AU82" s="47"/>
      <c r="AV82" s="47"/>
      <c r="AW82" s="47">
        <v>6858695</v>
      </c>
      <c r="AX82" s="47"/>
      <c r="AY82" s="47"/>
      <c r="AZ82" s="47"/>
      <c r="BA82" s="47"/>
      <c r="BB82" s="47"/>
      <c r="BC82" s="47"/>
      <c r="BD82" s="47"/>
      <c r="BE82" s="47">
        <f>AW82</f>
        <v>6858695</v>
      </c>
      <c r="BF82" s="47"/>
      <c r="BG82" s="47"/>
      <c r="BH82" s="47"/>
      <c r="BI82" s="47"/>
      <c r="BJ82" s="47"/>
      <c r="BK82" s="47"/>
      <c r="BL82" s="47"/>
    </row>
    <row r="83" spans="1:64" ht="25.5" customHeight="1" x14ac:dyDescent="0.2">
      <c r="A83" s="40">
        <v>0</v>
      </c>
      <c r="B83" s="40"/>
      <c r="C83" s="40"/>
      <c r="D83" s="40"/>
      <c r="E83" s="40"/>
      <c r="F83" s="40"/>
      <c r="G83" s="41" t="s">
        <v>118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73</v>
      </c>
      <c r="AA83" s="44"/>
      <c r="AB83" s="44"/>
      <c r="AC83" s="44"/>
      <c r="AD83" s="44"/>
      <c r="AE83" s="45" t="s">
        <v>82</v>
      </c>
      <c r="AF83" s="45"/>
      <c r="AG83" s="45"/>
      <c r="AH83" s="45"/>
      <c r="AI83" s="45"/>
      <c r="AJ83" s="45"/>
      <c r="AK83" s="45"/>
      <c r="AL83" s="45"/>
      <c r="AM83" s="45"/>
      <c r="AN83" s="46"/>
      <c r="AO83" s="47">
        <v>0</v>
      </c>
      <c r="AP83" s="47"/>
      <c r="AQ83" s="47"/>
      <c r="AR83" s="47"/>
      <c r="AS83" s="47"/>
      <c r="AT83" s="47"/>
      <c r="AU83" s="47"/>
      <c r="AV83" s="47"/>
      <c r="AW83" s="47">
        <v>622000</v>
      </c>
      <c r="AX83" s="47"/>
      <c r="AY83" s="47"/>
      <c r="AZ83" s="47"/>
      <c r="BA83" s="47"/>
      <c r="BB83" s="47"/>
      <c r="BC83" s="47"/>
      <c r="BD83" s="47"/>
      <c r="BE83" s="47">
        <f>AW83</f>
        <v>622000</v>
      </c>
      <c r="BF83" s="47"/>
      <c r="BG83" s="47"/>
      <c r="BH83" s="47"/>
      <c r="BI83" s="47"/>
      <c r="BJ83" s="47"/>
      <c r="BK83" s="47"/>
      <c r="BL83" s="47"/>
    </row>
    <row r="84" spans="1:64" ht="25.5" customHeight="1" x14ac:dyDescent="0.2">
      <c r="A84" s="40">
        <v>0</v>
      </c>
      <c r="B84" s="40"/>
      <c r="C84" s="40"/>
      <c r="D84" s="40"/>
      <c r="E84" s="40"/>
      <c r="F84" s="40"/>
      <c r="G84" s="41" t="s">
        <v>85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73</v>
      </c>
      <c r="AA84" s="44"/>
      <c r="AB84" s="44"/>
      <c r="AC84" s="44"/>
      <c r="AD84" s="44"/>
      <c r="AE84" s="45" t="s">
        <v>86</v>
      </c>
      <c r="AF84" s="45"/>
      <c r="AG84" s="45"/>
      <c r="AH84" s="45"/>
      <c r="AI84" s="45"/>
      <c r="AJ84" s="45"/>
      <c r="AK84" s="45"/>
      <c r="AL84" s="45"/>
      <c r="AM84" s="45"/>
      <c r="AN84" s="46"/>
      <c r="AO84" s="47">
        <v>230.46</v>
      </c>
      <c r="AP84" s="47"/>
      <c r="AQ84" s="47"/>
      <c r="AR84" s="47"/>
      <c r="AS84" s="47"/>
      <c r="AT84" s="47"/>
      <c r="AU84" s="47"/>
      <c r="AV84" s="47"/>
      <c r="AW84" s="47">
        <v>0</v>
      </c>
      <c r="AX84" s="47"/>
      <c r="AY84" s="47"/>
      <c r="AZ84" s="47"/>
      <c r="BA84" s="47"/>
      <c r="BB84" s="47"/>
      <c r="BC84" s="47"/>
      <c r="BD84" s="47"/>
      <c r="BE84" s="47">
        <v>230.46</v>
      </c>
      <c r="BF84" s="47"/>
      <c r="BG84" s="47"/>
      <c r="BH84" s="47"/>
      <c r="BI84" s="47"/>
      <c r="BJ84" s="47"/>
      <c r="BK84" s="47"/>
      <c r="BL84" s="47"/>
    </row>
    <row r="85" spans="1:64" s="4" customFormat="1" ht="12.75" customHeight="1" x14ac:dyDescent="0.2">
      <c r="A85" s="89">
        <v>0</v>
      </c>
      <c r="B85" s="89"/>
      <c r="C85" s="89"/>
      <c r="D85" s="89"/>
      <c r="E85" s="89"/>
      <c r="F85" s="89"/>
      <c r="G85" s="118" t="s">
        <v>87</v>
      </c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20"/>
      <c r="Z85" s="90"/>
      <c r="AA85" s="90"/>
      <c r="AB85" s="90"/>
      <c r="AC85" s="90"/>
      <c r="AD85" s="90"/>
      <c r="AE85" s="91"/>
      <c r="AF85" s="91"/>
      <c r="AG85" s="91"/>
      <c r="AH85" s="91"/>
      <c r="AI85" s="91"/>
      <c r="AJ85" s="91"/>
      <c r="AK85" s="91"/>
      <c r="AL85" s="91"/>
      <c r="AM85" s="91"/>
      <c r="AN85" s="92"/>
      <c r="AO85" s="117"/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  <c r="BH85" s="117"/>
      <c r="BI85" s="117"/>
      <c r="BJ85" s="117"/>
      <c r="BK85" s="117"/>
      <c r="BL85" s="117"/>
    </row>
    <row r="86" spans="1:64" ht="12.75" customHeight="1" x14ac:dyDescent="0.2">
      <c r="A86" s="40">
        <v>0</v>
      </c>
      <c r="B86" s="40"/>
      <c r="C86" s="40"/>
      <c r="D86" s="40"/>
      <c r="E86" s="40"/>
      <c r="F86" s="40"/>
      <c r="G86" s="41" t="s">
        <v>114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88</v>
      </c>
      <c r="AA86" s="44"/>
      <c r="AB86" s="44"/>
      <c r="AC86" s="44"/>
      <c r="AD86" s="44"/>
      <c r="AE86" s="45" t="s">
        <v>82</v>
      </c>
      <c r="AF86" s="45"/>
      <c r="AG86" s="45"/>
      <c r="AH86" s="45"/>
      <c r="AI86" s="45"/>
      <c r="AJ86" s="45"/>
      <c r="AK86" s="45"/>
      <c r="AL86" s="45"/>
      <c r="AM86" s="45"/>
      <c r="AN86" s="46"/>
      <c r="AO86" s="97">
        <v>0</v>
      </c>
      <c r="AP86" s="97"/>
      <c r="AQ86" s="97"/>
      <c r="AR86" s="97"/>
      <c r="AS86" s="97"/>
      <c r="AT86" s="97"/>
      <c r="AU86" s="97"/>
      <c r="AV86" s="97"/>
      <c r="AW86" s="97">
        <v>100</v>
      </c>
      <c r="AX86" s="97"/>
      <c r="AY86" s="97"/>
      <c r="AZ86" s="97"/>
      <c r="BA86" s="97"/>
      <c r="BB86" s="97"/>
      <c r="BC86" s="97"/>
      <c r="BD86" s="97"/>
      <c r="BE86" s="97">
        <v>100</v>
      </c>
      <c r="BF86" s="97"/>
      <c r="BG86" s="97"/>
      <c r="BH86" s="97"/>
      <c r="BI86" s="97"/>
      <c r="BJ86" s="97"/>
      <c r="BK86" s="97"/>
      <c r="BL86" s="97"/>
    </row>
    <row r="87" spans="1:64" ht="12.75" customHeight="1" x14ac:dyDescent="0.2">
      <c r="A87" s="40">
        <v>0</v>
      </c>
      <c r="B87" s="40"/>
      <c r="C87" s="40"/>
      <c r="D87" s="40"/>
      <c r="E87" s="40"/>
      <c r="F87" s="40"/>
      <c r="G87" s="41" t="s">
        <v>89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88</v>
      </c>
      <c r="AA87" s="44"/>
      <c r="AB87" s="44"/>
      <c r="AC87" s="44"/>
      <c r="AD87" s="44"/>
      <c r="AE87" s="45" t="s">
        <v>82</v>
      </c>
      <c r="AF87" s="45"/>
      <c r="AG87" s="45"/>
      <c r="AH87" s="45"/>
      <c r="AI87" s="45"/>
      <c r="AJ87" s="45"/>
      <c r="AK87" s="45"/>
      <c r="AL87" s="45"/>
      <c r="AM87" s="45"/>
      <c r="AN87" s="46"/>
      <c r="AO87" s="97">
        <v>0</v>
      </c>
      <c r="AP87" s="97"/>
      <c r="AQ87" s="97"/>
      <c r="AR87" s="97"/>
      <c r="AS87" s="97"/>
      <c r="AT87" s="97"/>
      <c r="AU87" s="97"/>
      <c r="AV87" s="97"/>
      <c r="AW87" s="97">
        <v>100</v>
      </c>
      <c r="AX87" s="97"/>
      <c r="AY87" s="97"/>
      <c r="AZ87" s="97"/>
      <c r="BA87" s="97"/>
      <c r="BB87" s="97"/>
      <c r="BC87" s="97"/>
      <c r="BD87" s="97"/>
      <c r="BE87" s="97">
        <v>100</v>
      </c>
      <c r="BF87" s="97"/>
      <c r="BG87" s="97"/>
      <c r="BH87" s="97"/>
      <c r="BI87" s="97"/>
      <c r="BJ87" s="97"/>
      <c r="BK87" s="97"/>
      <c r="BL87" s="97"/>
    </row>
    <row r="88" spans="1:64" ht="12.75" customHeight="1" x14ac:dyDescent="0.2">
      <c r="A88" s="40">
        <v>0</v>
      </c>
      <c r="B88" s="40"/>
      <c r="C88" s="40"/>
      <c r="D88" s="40"/>
      <c r="E88" s="40"/>
      <c r="F88" s="40"/>
      <c r="G88" s="41" t="s">
        <v>115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88</v>
      </c>
      <c r="AA88" s="44"/>
      <c r="AB88" s="44"/>
      <c r="AC88" s="44"/>
      <c r="AD88" s="44"/>
      <c r="AE88" s="45" t="s">
        <v>82</v>
      </c>
      <c r="AF88" s="45"/>
      <c r="AG88" s="45"/>
      <c r="AH88" s="45"/>
      <c r="AI88" s="45"/>
      <c r="AJ88" s="45"/>
      <c r="AK88" s="45"/>
      <c r="AL88" s="45"/>
      <c r="AM88" s="45"/>
      <c r="AN88" s="46"/>
      <c r="AO88" s="97">
        <v>100</v>
      </c>
      <c r="AP88" s="97"/>
      <c r="AQ88" s="97"/>
      <c r="AR88" s="97"/>
      <c r="AS88" s="97"/>
      <c r="AT88" s="97"/>
      <c r="AU88" s="97"/>
      <c r="AV88" s="97"/>
      <c r="AW88" s="97">
        <v>0</v>
      </c>
      <c r="AX88" s="97"/>
      <c r="AY88" s="97"/>
      <c r="AZ88" s="97"/>
      <c r="BA88" s="97"/>
      <c r="BB88" s="97"/>
      <c r="BC88" s="97"/>
      <c r="BD88" s="97"/>
      <c r="BE88" s="97">
        <v>100</v>
      </c>
      <c r="BF88" s="97"/>
      <c r="BG88" s="97"/>
      <c r="BH88" s="97"/>
      <c r="BI88" s="97"/>
      <c r="BJ88" s="97"/>
      <c r="BK88" s="97"/>
      <c r="BL88" s="97"/>
    </row>
    <row r="89" spans="1:64" x14ac:dyDescent="0.2">
      <c r="AO89" s="39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61" t="s">
        <v>95</v>
      </c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5"/>
      <c r="AO91" s="64" t="s">
        <v>97</v>
      </c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</row>
    <row r="92" spans="1:64" x14ac:dyDescent="0.2">
      <c r="W92" s="56" t="s">
        <v>5</v>
      </c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O92" s="56" t="s">
        <v>63</v>
      </c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</row>
    <row r="93" spans="1:64" ht="15.75" customHeight="1" x14ac:dyDescent="0.2">
      <c r="A93" s="88" t="s">
        <v>3</v>
      </c>
      <c r="B93" s="88"/>
      <c r="C93" s="88"/>
      <c r="D93" s="88"/>
      <c r="E93" s="88"/>
      <c r="F93" s="88"/>
    </row>
    <row r="94" spans="1:64" ht="13.15" customHeight="1" x14ac:dyDescent="0.2">
      <c r="A94" s="57" t="s">
        <v>94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</row>
    <row r="95" spans="1:64" x14ac:dyDescent="0.2">
      <c r="A95" s="59" t="s">
        <v>46</v>
      </c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61" t="s">
        <v>96</v>
      </c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5"/>
      <c r="AO97" s="64" t="s">
        <v>98</v>
      </c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</row>
    <row r="98" spans="1:59" x14ac:dyDescent="0.2">
      <c r="W98" s="56" t="s">
        <v>5</v>
      </c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O98" s="56" t="s">
        <v>63</v>
      </c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</row>
    <row r="99" spans="1:59" x14ac:dyDescent="0.2">
      <c r="A99" s="60"/>
      <c r="B99" s="60"/>
      <c r="C99" s="60"/>
      <c r="D99" s="60"/>
      <c r="E99" s="60"/>
      <c r="F99" s="60"/>
      <c r="G99" s="60"/>
      <c r="H99" s="60"/>
    </row>
    <row r="100" spans="1:59" x14ac:dyDescent="0.2">
      <c r="A100" s="56" t="s">
        <v>44</v>
      </c>
      <c r="B100" s="56"/>
      <c r="C100" s="56"/>
      <c r="D100" s="56"/>
      <c r="E100" s="56"/>
      <c r="F100" s="56"/>
      <c r="G100" s="56"/>
      <c r="H100" s="56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45</v>
      </c>
    </row>
  </sheetData>
  <mergeCells count="313"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82:F82"/>
    <mergeCell ref="G82:Y82"/>
    <mergeCell ref="Z82:AD82"/>
    <mergeCell ref="AE82:AN82"/>
    <mergeCell ref="AO82:AV82"/>
    <mergeCell ref="AW82:BD82"/>
    <mergeCell ref="BE82:BL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79:F79"/>
    <mergeCell ref="G79:Y79"/>
    <mergeCell ref="Z79:AD79"/>
    <mergeCell ref="AE79:AN79"/>
    <mergeCell ref="AO79:AV79"/>
    <mergeCell ref="AW79:BD79"/>
    <mergeCell ref="BE79:BL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0:BL70"/>
    <mergeCell ref="A70:F70"/>
    <mergeCell ref="G70:Y70"/>
    <mergeCell ref="Z70:AD70"/>
    <mergeCell ref="AE70:AN70"/>
    <mergeCell ref="AO70:AV70"/>
    <mergeCell ref="AW70:BD70"/>
    <mergeCell ref="A63:C63"/>
    <mergeCell ref="D63:AA63"/>
    <mergeCell ref="AB63:AI63"/>
    <mergeCell ref="AJ63:AQ63"/>
    <mergeCell ref="AR63:AY63"/>
    <mergeCell ref="AW67:BD67"/>
    <mergeCell ref="BE67:BL67"/>
    <mergeCell ref="BE69:BL69"/>
    <mergeCell ref="AO68:AV68"/>
    <mergeCell ref="AW68:BD68"/>
    <mergeCell ref="BE68:BL68"/>
    <mergeCell ref="AW69:BD69"/>
    <mergeCell ref="AO69:AV69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C50:AJ50"/>
    <mergeCell ref="AK50:AR50"/>
    <mergeCell ref="AS50:AZ50"/>
    <mergeCell ref="A52:C52"/>
    <mergeCell ref="D52:AB52"/>
    <mergeCell ref="AC52:AJ52"/>
    <mergeCell ref="AK52:AR52"/>
    <mergeCell ref="AS52:AZ52"/>
    <mergeCell ref="AC51:AJ51"/>
    <mergeCell ref="AK51:AR51"/>
    <mergeCell ref="AS51:AZ51"/>
    <mergeCell ref="BE19:BL19"/>
    <mergeCell ref="AK19:BC19"/>
    <mergeCell ref="AK20:BC20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25:BL25"/>
    <mergeCell ref="A26:BL26"/>
    <mergeCell ref="A28:BL28"/>
    <mergeCell ref="G38:BL38"/>
    <mergeCell ref="A39:F39"/>
    <mergeCell ref="AO2:BL2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10:BL10"/>
    <mergeCell ref="A11:BL11"/>
    <mergeCell ref="B13:L13"/>
    <mergeCell ref="B14:L14"/>
    <mergeCell ref="BE20:BL20"/>
    <mergeCell ref="AO91:BG91"/>
    <mergeCell ref="A31:F31"/>
    <mergeCell ref="G31:BL31"/>
    <mergeCell ref="A29:F29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93:F93"/>
    <mergeCell ref="A69:F69"/>
    <mergeCell ref="Z69:AD69"/>
    <mergeCell ref="AE69:AN69"/>
    <mergeCell ref="A91:V91"/>
    <mergeCell ref="W91:AM91"/>
    <mergeCell ref="W92:AM92"/>
    <mergeCell ref="BE66:BL66"/>
    <mergeCell ref="AO92:BG92"/>
    <mergeCell ref="G67:Y67"/>
    <mergeCell ref="G68:Y68"/>
    <mergeCell ref="G69:Y69"/>
    <mergeCell ref="AO67:AV67"/>
    <mergeCell ref="Z67:AD67"/>
    <mergeCell ref="AE67:AN67"/>
    <mergeCell ref="AE68:AN68"/>
    <mergeCell ref="G88:Y88"/>
    <mergeCell ref="Z88:AD88"/>
    <mergeCell ref="AE88:AN88"/>
    <mergeCell ref="AO88:AV88"/>
    <mergeCell ref="AW88:BD88"/>
    <mergeCell ref="BE88:BL88"/>
    <mergeCell ref="Z66:AD66"/>
    <mergeCell ref="G66:Y66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58:C59"/>
    <mergeCell ref="D60:AA60"/>
    <mergeCell ref="AB60:AI60"/>
    <mergeCell ref="W98:AM98"/>
    <mergeCell ref="A67:F67"/>
    <mergeCell ref="A68:F68"/>
    <mergeCell ref="Z68:AD68"/>
    <mergeCell ref="A65:BL65"/>
    <mergeCell ref="A66:F66"/>
    <mergeCell ref="AE66:AN66"/>
    <mergeCell ref="A88:F88"/>
    <mergeCell ref="A60:C60"/>
    <mergeCell ref="AR60:AY60"/>
    <mergeCell ref="A61:C61"/>
    <mergeCell ref="D61:AA61"/>
    <mergeCell ref="AB61:AI61"/>
    <mergeCell ref="A74:F74"/>
    <mergeCell ref="G74:Y74"/>
    <mergeCell ref="Z74:AD74"/>
    <mergeCell ref="AE74:AN74"/>
    <mergeCell ref="AO74:AV74"/>
    <mergeCell ref="AW74:BD74"/>
    <mergeCell ref="BE74:BL74"/>
    <mergeCell ref="AC49:AJ49"/>
    <mergeCell ref="AK45:AR46"/>
    <mergeCell ref="D49:AB49"/>
    <mergeCell ref="A51:C51"/>
    <mergeCell ref="D51:AB51"/>
    <mergeCell ref="AJ61:AQ61"/>
    <mergeCell ref="AR61:AY61"/>
    <mergeCell ref="AJ60:AQ60"/>
    <mergeCell ref="AO66:AV66"/>
    <mergeCell ref="A62:C62"/>
    <mergeCell ref="D62:AA62"/>
    <mergeCell ref="AB62:AI62"/>
    <mergeCell ref="AJ62:AQ62"/>
    <mergeCell ref="AR62:AY62"/>
    <mergeCell ref="AW66:BD66"/>
    <mergeCell ref="A50:C50"/>
    <mergeCell ref="D50:AB50"/>
  </mergeCells>
  <phoneticPr fontId="0" type="noConversion"/>
  <conditionalFormatting sqref="H69:L69 H80:L80 H85:L85 G69:G70 G76:G78 G80:G81 G85:G88 G72:G74">
    <cfRule type="cellIs" dxfId="6" priority="1" stopIfTrue="1" operator="equal">
      <formula>$G68</formula>
    </cfRule>
  </conditionalFormatting>
  <conditionalFormatting sqref="D49 D54:I54">
    <cfRule type="cellIs" dxfId="5" priority="2" stopIfTrue="1" operator="equal">
      <formula>$D48</formula>
    </cfRule>
  </conditionalFormatting>
  <conditionalFormatting sqref="A69:F88">
    <cfRule type="cellIs" dxfId="4" priority="3" stopIfTrue="1" operator="equal">
      <formula>0</formula>
    </cfRule>
  </conditionalFormatting>
  <conditionalFormatting sqref="G79 G75:L75 G71 G82:G83">
    <cfRule type="cellIs" dxfId="3" priority="5" stopIfTrue="1" operator="equal">
      <formula>#REF!</formula>
    </cfRule>
  </conditionalFormatting>
  <conditionalFormatting sqref="D53 D50:D51">
    <cfRule type="cellIs" dxfId="2" priority="7" stopIfTrue="1" operator="equal">
      <formula>#REF!</formula>
    </cfRule>
  </conditionalFormatting>
  <conditionalFormatting sqref="G84">
    <cfRule type="cellIs" dxfId="1" priority="8" stopIfTrue="1" operator="equal">
      <formula>#REF!</formula>
    </cfRule>
  </conditionalFormatting>
  <conditionalFormatting sqref="D52">
    <cfRule type="cellIs" dxfId="0" priority="9" stopIfTrue="1" operator="equal">
      <formula>$D50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0813230</vt:lpstr>
      <vt:lpstr>'0813230'!Область_друку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2025-09-19T07:25:21Z</cp:lastPrinted>
  <dcterms:created xsi:type="dcterms:W3CDTF">2016-08-15T09:54:21Z</dcterms:created>
  <dcterms:modified xsi:type="dcterms:W3CDTF">2025-10-09T07:04:02Z</dcterms:modified>
</cp:coreProperties>
</file>