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КУЛЬТУРА\"/>
    </mc:Choice>
  </mc:AlternateContent>
  <bookViews>
    <workbookView xWindow="0" yWindow="0" windowWidth="28800" windowHeight="11850"/>
  </bookViews>
  <sheets>
    <sheet name="10176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G69" i="1"/>
  <c r="G67" i="1"/>
  <c r="E66" i="1"/>
  <c r="G66" i="1" s="1"/>
  <c r="G65" i="1"/>
  <c r="E64" i="1"/>
  <c r="G64" i="1" s="1"/>
  <c r="G63" i="1"/>
  <c r="G62" i="1"/>
  <c r="G61" i="1"/>
  <c r="D51" i="1"/>
  <c r="D43" i="1"/>
  <c r="C42" i="1"/>
  <c r="C43" i="1" s="1"/>
  <c r="C50" i="1" s="1"/>
  <c r="G19" i="1"/>
  <c r="C19" i="1"/>
  <c r="C51" i="1" l="1"/>
  <c r="E57" i="1" s="1"/>
  <c r="G57" i="1" s="1"/>
  <c r="E50" i="1"/>
  <c r="E51" i="1" s="1"/>
  <c r="E42" i="1"/>
  <c r="E43" i="1" s="1"/>
</calcChain>
</file>

<file path=xl/sharedStrings.xml><?xml version="1.0" encoding="utf-8"?>
<sst xmlns="http://schemas.openxmlformats.org/spreadsheetml/2006/main" count="124" uniqueCount="88">
  <si>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</si>
  <si>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</t>
  </si>
  <si>
    <t>Наказ / розпорядчий документ</t>
  </si>
  <si>
    <t>Управління культури і туризму Хмельницької міської ради</t>
  </si>
  <si>
    <t>(найменування головного розпорядника коштів місцевого бюджету)</t>
  </si>
  <si>
    <t>23 вересня 2025 р.  N 01-09-135</t>
  </si>
  <si>
    <t>Паспорт</t>
  </si>
  <si>
    <t>бюджетної програми місцевого бюджету на 2025  рік</t>
  </si>
  <si>
    <t>1.</t>
  </si>
  <si>
    <t>02231293</t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</si>
  <si>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</si>
  <si>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</si>
  <si>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</si>
  <si>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</si>
  <si>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</si>
  <si>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0470</t>
  </si>
  <si>
    <t>Реалізація програм і заходів в галузі туризму та курортів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</si>
  <si>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</si>
  <si>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</si>
  <si>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</si>
  <si>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</si>
  <si>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</si>
  <si>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Обсяг бюджетних призначень / бюджетних асигнувань - 1 376 675 гривень, у тому числі загального фонду - 1 376 675 гривень  та спеціального фонду - 0 гривень</t>
  </si>
  <si>
    <t>5.</t>
  </si>
  <si>
    <t>Підстави для виконання бюджетної програми: Бюджетний кодекс, Конституція України, Закон України "Про культуру", наказ МФУ від 26.08.2014 року №836 "Правила складання паспортів бюджетних програм місцевих бюджетів та звітів про їх виконання", Програма розвитку інформаційної інфраструктури туристичних послуг на 2024-2026 роки, рішення сесії Хмельницької міської ради від 11 грудня 2024 року №9 " Про бюджет Хмельницької міської територіальної громади на 2025 рік  ", рішення сесії Хмельницької міської ради від 27 червня 2025 року №4 " Про внесення змін до бюджету Хмельницької міської територіальної громади на 2025 рік  ", рішення сесії Хмельницької міської ради від 11 вересня 2025 року №2 " Про внесення змін до бюджету Хмельницької міської територіальної громади на 2025 рік  "</t>
  </si>
  <si>
    <t>6.</t>
  </si>
  <si>
    <t>Цілі державної політики, на досягнення яких спрямована реалізація бюджетної програми</t>
  </si>
  <si>
    <t>N з/п</t>
  </si>
  <si>
    <t>Ціль державної політики</t>
  </si>
  <si>
    <t>Створення сприятливих умов для активації розвитку сфери туризму на території Хмельницької міської територіальної громади</t>
  </si>
  <si>
    <t>7.</t>
  </si>
  <si>
    <t>Мета бюджетної програми</t>
  </si>
  <si>
    <t>8.</t>
  </si>
  <si>
    <t>Завдання бюджетної програми</t>
  </si>
  <si>
    <t>Завдання</t>
  </si>
  <si>
    <t>Розвиток сучасної туристично-інформаційної інфраструктури, підвищення рівня обслуговування та якості надання туристичних послуг Хмельницької міської територіальної громади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</si>
  <si>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</si>
  <si>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</si>
  <si>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</si>
  <si>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</si>
  <si>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</si>
  <si>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</si>
  <si>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Створення належних умов для діяльності та функціонування  "Хмельницького туристично-інформаційного центру"</t>
  </si>
  <si>
    <t>10.</t>
  </si>
  <si>
    <t>Перелік місцевих / регіональних програм, що виконуються у складі бюджетної програми:</t>
  </si>
  <si>
    <t>(грн)</t>
  </si>
  <si>
    <t>Найменування місцевої / регіональної програми</t>
  </si>
  <si>
    <t xml:space="preserve">Програма розвитку  інформаційної інфраструктури туристичних послуг на 2024-2026 роки </t>
  </si>
  <si>
    <t>11.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</si>
  <si>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</si>
  <si>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</si>
  <si>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</si>
  <si>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</si>
  <si>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</si>
  <si>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Плановий обсяг фінансової підтримки Хмельницького туристично-інформаційного центру за рахунок коштів місцевого бюджету</t>
  </si>
  <si>
    <t>грн.</t>
  </si>
  <si>
    <t>кошторис</t>
  </si>
  <si>
    <t>Обсяг витрат на придбання малоцінного інвентарю</t>
  </si>
  <si>
    <t>Обсяг витрат на відрядження</t>
  </si>
  <si>
    <t>продукту</t>
  </si>
  <si>
    <t>Кількість ставок</t>
  </si>
  <si>
    <t>шт.од.</t>
  </si>
  <si>
    <t>штатний розпис</t>
  </si>
  <si>
    <t>Кількість придбаного малоцінного інвентарю</t>
  </si>
  <si>
    <t>од.</t>
  </si>
  <si>
    <t>Кількість відвідувачів туристичного інфоцентру</t>
  </si>
  <si>
    <t>осіб</t>
  </si>
  <si>
    <t>звітність установи</t>
  </si>
  <si>
    <t>Загальна кількість туристичних маршрутів, розроблених разом з партнерами, в т.ч.</t>
  </si>
  <si>
    <t>кількість нових туристичних маршрутів, розроблених разом з партнерами</t>
  </si>
  <si>
    <t>Загальна кількість розробленої сувенірної продукції,в т.ч.</t>
  </si>
  <si>
    <t>номенклатурних одиниць</t>
  </si>
  <si>
    <t>кількість нової розробленої сувенірної продукції</t>
  </si>
  <si>
    <t>ефективності</t>
  </si>
  <si>
    <t>Середні витрати на забезпечення діяльності одного працівника центру</t>
  </si>
  <si>
    <t>розрахунок</t>
  </si>
  <si>
    <t>якості</t>
  </si>
  <si>
    <t>Динаміка збільшення відвідувачів у плановому періоді по відношенню до фактичного показника попереднього періоду</t>
  </si>
  <si>
    <t>Начальник управління культури і туризму</t>
  </si>
  <si>
    <t>Артем РОМАСЮКОВ</t>
  </si>
  <si>
    <t>(підпис)</t>
  </si>
  <si>
    <t>( Власне імя, ПРІЗВИЩЕ)</t>
  </si>
  <si>
    <t>ПОГОДЖЕНО:</t>
  </si>
  <si>
    <t>Фінансове управління ХМР</t>
  </si>
  <si>
    <t>Начальник фінансового управління</t>
  </si>
  <si>
    <t>Сергій ЯМЧУК</t>
  </si>
  <si>
    <t>Дата погодження</t>
  </si>
  <si>
    <t>М.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</si>
</sst>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3" fontId="14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0" fillId="2" borderId="0" xfId="0" applyFill="1"/>
    <xf numFmtId="0" fontId="7" fillId="2" borderId="3" xfId="0" applyFont="1" applyFill="1" applyBorder="1" applyAlignment="1">
      <alignment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83"/>
  <sheetViews>
    <sheetView tabSelected="1" workbookViewId="0">
      <selection activeCell="E11" sqref="E11"/>
    </sheetView>
  </sheetViews>
  <sheetFormatPr defaultRowHeight="15" x14ac:dyDescent="0.25"/>
  <cols>
    <col min="1" max="1" width="6.5703125" style="1" customWidth="1"/>
    <col min="2" max="2" width="28.85546875" style="1" customWidth="1"/>
    <col min="3" max="3" width="20.28515625" style="1" customWidth="1"/>
    <col min="4" max="4" width="19.28515625" style="1" customWidth="1"/>
    <col min="5" max="6" width="17.5703125" style="1" customWidth="1"/>
    <col min="7" max="7" width="18.5703125" style="1" customWidth="1"/>
    <col min="8" max="16384" width="9.140625" style="2"/>
  </cols>
  <sheetData>
    <row r="1" spans="1:7" ht="20.25" customHeight="1" x14ac:dyDescent="0.25">
      <c r="F1" s="77" t="s">
        <v>0</v>
      </c>
      <c r="G1" s="78"/>
    </row>
    <row r="2" spans="1:7" ht="20.25" customHeight="1" x14ac:dyDescent="0.25">
      <c r="F2" s="78"/>
      <c r="G2" s="78"/>
    </row>
    <row r="3" spans="1:7" ht="20.25" customHeight="1" x14ac:dyDescent="0.25">
      <c r="F3" s="78"/>
      <c r="G3" s="78"/>
    </row>
    <row r="4" spans="1:7" ht="15.75" x14ac:dyDescent="0.25">
      <c r="A4" s="3"/>
      <c r="E4" s="3" t="s">
        <v>1</v>
      </c>
    </row>
    <row r="5" spans="1:7" ht="15.75" x14ac:dyDescent="0.25">
      <c r="A5" s="3"/>
      <c r="E5" s="47" t="s">
        <v>2</v>
      </c>
      <c r="F5" s="47"/>
      <c r="G5" s="47"/>
    </row>
    <row r="6" spans="1:7" ht="15.75" x14ac:dyDescent="0.25">
      <c r="A6" s="3"/>
      <c r="B6" s="3"/>
      <c r="E6" s="79" t="s">
        <v>3</v>
      </c>
      <c r="F6" s="79"/>
      <c r="G6" s="79"/>
    </row>
    <row r="7" spans="1:7" ht="15.75" x14ac:dyDescent="0.25">
      <c r="A7" s="3"/>
      <c r="E7" s="80" t="s">
        <v>4</v>
      </c>
      <c r="F7" s="80"/>
      <c r="G7" s="80"/>
    </row>
    <row r="8" spans="1:7" ht="15.75" x14ac:dyDescent="0.25">
      <c r="A8" s="3"/>
      <c r="B8" s="3"/>
      <c r="E8" s="79"/>
      <c r="F8" s="79"/>
      <c r="G8" s="79"/>
    </row>
    <row r="9" spans="1:7" ht="15.75" x14ac:dyDescent="0.25">
      <c r="A9" s="3"/>
      <c r="E9" s="80"/>
      <c r="F9" s="80"/>
      <c r="G9" s="80"/>
    </row>
    <row r="10" spans="1:7" ht="15.75" customHeight="1" x14ac:dyDescent="0.25">
      <c r="A10" s="3"/>
      <c r="E10" s="73" t="s">
        <v>5</v>
      </c>
      <c r="F10" s="73"/>
      <c r="G10" s="73"/>
    </row>
    <row r="13" spans="1:7" ht="15.75" x14ac:dyDescent="0.25">
      <c r="A13" s="74" t="s">
        <v>6</v>
      </c>
      <c r="B13" s="74"/>
      <c r="C13" s="74"/>
      <c r="D13" s="74"/>
      <c r="E13" s="74"/>
      <c r="F13" s="74"/>
      <c r="G13" s="74"/>
    </row>
    <row r="14" spans="1:7" ht="15.75" x14ac:dyDescent="0.25">
      <c r="A14" s="74" t="s">
        <v>7</v>
      </c>
      <c r="B14" s="74"/>
      <c r="C14" s="74"/>
      <c r="D14" s="74"/>
      <c r="E14" s="74"/>
      <c r="F14" s="74"/>
      <c r="G14" s="74"/>
    </row>
    <row r="17" spans="1:16" s="7" customFormat="1" ht="21.75" customHeight="1" x14ac:dyDescent="0.25">
      <c r="A17" s="4" t="s">
        <v>8</v>
      </c>
      <c r="B17" s="5">
        <v>1000000</v>
      </c>
      <c r="C17" s="61" t="s">
        <v>3</v>
      </c>
      <c r="D17" s="75"/>
      <c r="E17" s="75"/>
      <c r="F17" s="75"/>
      <c r="G17" s="6" t="s">
        <v>9</v>
      </c>
      <c r="H17" s="4"/>
      <c r="I17" s="4"/>
      <c r="J17" s="4"/>
      <c r="K17" s="4"/>
      <c r="L17" s="76"/>
      <c r="M17" s="76"/>
      <c r="N17" s="4"/>
      <c r="O17" s="76"/>
      <c r="P17" s="76"/>
    </row>
    <row r="18" spans="1:16" s="1" customFormat="1" ht="26.25" customHeight="1" x14ac:dyDescent="0.25">
      <c r="A18" s="8"/>
      <c r="B18" s="8" t="s">
        <v>10</v>
      </c>
      <c r="C18" s="67" t="s">
        <v>4</v>
      </c>
      <c r="D18" s="68"/>
      <c r="E18" s="68"/>
      <c r="F18" s="68"/>
      <c r="G18" s="9" t="s">
        <v>11</v>
      </c>
      <c r="H18" s="10"/>
      <c r="I18" s="69"/>
      <c r="J18" s="69"/>
      <c r="K18" s="69"/>
      <c r="L18" s="70"/>
      <c r="M18" s="70"/>
      <c r="N18" s="11"/>
      <c r="O18" s="71"/>
      <c r="P18" s="71"/>
    </row>
    <row r="19" spans="1:16" s="7" customFormat="1" ht="18.75" customHeight="1" x14ac:dyDescent="0.25">
      <c r="A19" s="4" t="s">
        <v>12</v>
      </c>
      <c r="B19" s="5">
        <v>1010000</v>
      </c>
      <c r="C19" s="61" t="str">
        <f>C17</f>
        <v>Управління культури і туризму Хмельницької міської ради</v>
      </c>
      <c r="D19" s="66"/>
      <c r="E19" s="66"/>
      <c r="F19" s="66"/>
      <c r="G19" s="6" t="str">
        <f>G17</f>
        <v>02231293</v>
      </c>
      <c r="H19" s="4"/>
      <c r="I19" s="4"/>
      <c r="J19" s="4"/>
      <c r="K19" s="4"/>
      <c r="L19" s="4"/>
      <c r="M19" s="4"/>
      <c r="N19" s="4"/>
      <c r="O19" s="4"/>
      <c r="P19" s="4"/>
    </row>
    <row r="20" spans="1:16" ht="37.5" customHeight="1" x14ac:dyDescent="0.25">
      <c r="A20" s="8"/>
      <c r="B20" s="8" t="s">
        <v>10</v>
      </c>
      <c r="C20" s="67" t="s">
        <v>13</v>
      </c>
      <c r="D20" s="72"/>
      <c r="E20" s="72"/>
      <c r="F20" s="72"/>
      <c r="G20" s="9" t="s">
        <v>11</v>
      </c>
    </row>
    <row r="21" spans="1:16" s="12" customFormat="1" ht="34.5" customHeight="1" x14ac:dyDescent="0.25">
      <c r="A21" s="4" t="s">
        <v>14</v>
      </c>
      <c r="B21" s="5">
        <v>1017622</v>
      </c>
      <c r="C21" s="5">
        <v>7622</v>
      </c>
      <c r="D21" s="6" t="s">
        <v>15</v>
      </c>
      <c r="E21" s="61" t="s">
        <v>16</v>
      </c>
      <c r="F21" s="62"/>
      <c r="G21" s="5">
        <v>2256400000</v>
      </c>
    </row>
    <row r="22" spans="1:16" ht="47.25" customHeight="1" x14ac:dyDescent="0.25">
      <c r="B22" s="8" t="s">
        <v>10</v>
      </c>
      <c r="C22" s="13" t="s">
        <v>17</v>
      </c>
      <c r="D22" s="14" t="s">
        <v>18</v>
      </c>
      <c r="E22" s="63" t="s">
        <v>19</v>
      </c>
      <c r="F22" s="63"/>
      <c r="G22" s="15" t="s">
        <v>20</v>
      </c>
    </row>
    <row r="23" spans="1:16" ht="32.25" customHeight="1" x14ac:dyDescent="0.25">
      <c r="A23" s="16" t="s">
        <v>21</v>
      </c>
      <c r="B23" s="47" t="s">
        <v>22</v>
      </c>
      <c r="C23" s="47"/>
      <c r="D23" s="47"/>
      <c r="E23" s="47"/>
      <c r="F23" s="47"/>
      <c r="G23" s="47"/>
    </row>
    <row r="24" spans="1:16" ht="123" customHeight="1" x14ac:dyDescent="0.25">
      <c r="A24" s="16" t="s">
        <v>23</v>
      </c>
      <c r="B24" s="64" t="s">
        <v>24</v>
      </c>
      <c r="C24" s="64"/>
      <c r="D24" s="64"/>
      <c r="E24" s="64"/>
      <c r="F24" s="64"/>
      <c r="G24" s="64"/>
    </row>
    <row r="25" spans="1:16" ht="25.5" customHeight="1" x14ac:dyDescent="0.25">
      <c r="A25" s="16" t="s">
        <v>25</v>
      </c>
      <c r="B25" s="47" t="s">
        <v>26</v>
      </c>
      <c r="C25" s="47"/>
      <c r="D25" s="47"/>
      <c r="E25" s="47"/>
      <c r="F25" s="47"/>
      <c r="G25" s="47"/>
    </row>
    <row r="26" spans="1:16" ht="15.75" x14ac:dyDescent="0.25">
      <c r="A26" s="17"/>
      <c r="B26" s="65"/>
      <c r="C26" s="66"/>
      <c r="D26" s="66"/>
      <c r="E26" s="66"/>
      <c r="F26" s="66"/>
      <c r="G26" s="66"/>
    </row>
    <row r="27" spans="1:16" ht="15.75" x14ac:dyDescent="0.25">
      <c r="A27" s="18" t="s">
        <v>27</v>
      </c>
      <c r="B27" s="52" t="s">
        <v>28</v>
      </c>
      <c r="C27" s="52"/>
      <c r="D27" s="52"/>
      <c r="E27" s="52"/>
      <c r="F27" s="52"/>
      <c r="G27" s="52"/>
    </row>
    <row r="28" spans="1:16" ht="34.5" customHeight="1" x14ac:dyDescent="0.25">
      <c r="A28" s="18"/>
      <c r="B28" s="54" t="s">
        <v>29</v>
      </c>
      <c r="C28" s="55"/>
      <c r="D28" s="55"/>
      <c r="E28" s="55"/>
      <c r="F28" s="55"/>
      <c r="G28" s="56"/>
    </row>
    <row r="29" spans="1:16" ht="15.75" x14ac:dyDescent="0.25">
      <c r="A29" s="17"/>
    </row>
    <row r="30" spans="1:16" ht="24" customHeight="1" x14ac:dyDescent="0.25">
      <c r="A30" s="19" t="s">
        <v>30</v>
      </c>
      <c r="B30" s="57" t="s">
        <v>31</v>
      </c>
      <c r="C30" s="58"/>
      <c r="D30" s="58"/>
      <c r="E30" s="58"/>
      <c r="F30" s="58"/>
      <c r="G30" s="58"/>
    </row>
    <row r="31" spans="1:16" ht="23.25" customHeight="1" x14ac:dyDescent="0.25">
      <c r="A31" s="19"/>
      <c r="B31" s="54" t="s">
        <v>29</v>
      </c>
      <c r="C31" s="55"/>
      <c r="D31" s="55"/>
      <c r="E31" s="55"/>
      <c r="F31" s="55"/>
      <c r="G31" s="56"/>
    </row>
    <row r="32" spans="1:16" ht="27" customHeight="1" x14ac:dyDescent="0.25">
      <c r="A32" s="16" t="s">
        <v>32</v>
      </c>
      <c r="B32" s="47" t="s">
        <v>33</v>
      </c>
      <c r="C32" s="47"/>
      <c r="D32" s="47"/>
      <c r="E32" s="47"/>
      <c r="F32" s="47"/>
      <c r="G32" s="47"/>
    </row>
    <row r="33" spans="1:7" ht="11.25" customHeight="1" x14ac:dyDescent="0.25">
      <c r="A33" s="16"/>
      <c r="B33" s="59"/>
      <c r="C33" s="60"/>
      <c r="D33" s="60"/>
      <c r="E33" s="60"/>
      <c r="F33" s="60"/>
      <c r="G33" s="60"/>
    </row>
    <row r="34" spans="1:7" ht="15.75" x14ac:dyDescent="0.25">
      <c r="A34" s="18" t="s">
        <v>27</v>
      </c>
      <c r="B34" s="52" t="s">
        <v>34</v>
      </c>
      <c r="C34" s="52"/>
      <c r="D34" s="52"/>
      <c r="E34" s="52"/>
      <c r="F34" s="52"/>
      <c r="G34" s="52"/>
    </row>
    <row r="35" spans="1:7" ht="36" customHeight="1" x14ac:dyDescent="0.25">
      <c r="A35" s="18"/>
      <c r="B35" s="52" t="s">
        <v>35</v>
      </c>
      <c r="C35" s="52"/>
      <c r="D35" s="52"/>
      <c r="E35" s="52"/>
      <c r="F35" s="52"/>
      <c r="G35" s="52"/>
    </row>
    <row r="36" spans="1:7" ht="15.75" x14ac:dyDescent="0.25">
      <c r="A36" s="16"/>
      <c r="B36" s="20"/>
      <c r="C36" s="20"/>
      <c r="D36" s="20"/>
      <c r="E36" s="20"/>
      <c r="F36" s="20"/>
      <c r="G36" s="20"/>
    </row>
    <row r="37" spans="1:7" ht="15.75" x14ac:dyDescent="0.25">
      <c r="A37" s="16" t="s">
        <v>36</v>
      </c>
      <c r="B37" s="21" t="s">
        <v>37</v>
      </c>
      <c r="C37" s="20"/>
      <c r="D37" s="20"/>
      <c r="E37" s="20"/>
      <c r="F37" s="20"/>
      <c r="G37" s="20"/>
    </row>
    <row r="38" spans="1:7" ht="15.75" x14ac:dyDescent="0.25">
      <c r="A38" s="17"/>
      <c r="B38" s="1" t="s">
        <v>38</v>
      </c>
    </row>
    <row r="39" spans="1:7" ht="15.75" x14ac:dyDescent="0.25">
      <c r="A39" s="17"/>
    </row>
    <row r="40" spans="1:7" ht="31.5" x14ac:dyDescent="0.25">
      <c r="A40" s="18" t="s">
        <v>27</v>
      </c>
      <c r="B40" s="18" t="s">
        <v>37</v>
      </c>
      <c r="C40" s="18" t="s">
        <v>39</v>
      </c>
      <c r="D40" s="18" t="s">
        <v>40</v>
      </c>
      <c r="E40" s="18" t="s">
        <v>41</v>
      </c>
    </row>
    <row r="41" spans="1:7" ht="15.75" x14ac:dyDescent="0.25">
      <c r="A41" s="18">
        <v>1</v>
      </c>
      <c r="B41" s="18">
        <v>2</v>
      </c>
      <c r="C41" s="18">
        <v>3</v>
      </c>
      <c r="D41" s="18">
        <v>4</v>
      </c>
      <c r="E41" s="18">
        <v>5</v>
      </c>
    </row>
    <row r="42" spans="1:7" ht="84" customHeight="1" x14ac:dyDescent="0.25">
      <c r="A42" s="18"/>
      <c r="B42" s="18" t="s">
        <v>42</v>
      </c>
      <c r="C42" s="22">
        <f>1026850+(240480+46460)+(51545+11340)</f>
        <v>1376675</v>
      </c>
      <c r="D42" s="23">
        <v>0</v>
      </c>
      <c r="E42" s="23">
        <f>C42</f>
        <v>1376675</v>
      </c>
    </row>
    <row r="43" spans="1:7" ht="21.75" customHeight="1" x14ac:dyDescent="0.25">
      <c r="A43" s="52" t="s">
        <v>41</v>
      </c>
      <c r="B43" s="52"/>
      <c r="C43" s="23">
        <f>C42</f>
        <v>1376675</v>
      </c>
      <c r="D43" s="23">
        <f>D42</f>
        <v>0</v>
      </c>
      <c r="E43" s="23">
        <f>E42</f>
        <v>1376675</v>
      </c>
    </row>
    <row r="44" spans="1:7" ht="15.75" x14ac:dyDescent="0.25">
      <c r="A44" s="17"/>
    </row>
    <row r="45" spans="1:7" ht="15.75" x14ac:dyDescent="0.25">
      <c r="A45" s="53" t="s">
        <v>43</v>
      </c>
      <c r="B45" s="47" t="s">
        <v>44</v>
      </c>
      <c r="C45" s="47"/>
      <c r="D45" s="47"/>
      <c r="E45" s="47"/>
      <c r="F45" s="47"/>
      <c r="G45" s="47"/>
    </row>
    <row r="46" spans="1:7" ht="15.75" x14ac:dyDescent="0.25">
      <c r="A46" s="53"/>
      <c r="B46" s="3" t="s">
        <v>45</v>
      </c>
    </row>
    <row r="47" spans="1:7" ht="15.75" x14ac:dyDescent="0.25">
      <c r="A47" s="17"/>
    </row>
    <row r="48" spans="1:7" ht="31.5" x14ac:dyDescent="0.25">
      <c r="A48" s="18" t="s">
        <v>27</v>
      </c>
      <c r="B48" s="18" t="s">
        <v>46</v>
      </c>
      <c r="C48" s="18" t="s">
        <v>39</v>
      </c>
      <c r="D48" s="18" t="s">
        <v>40</v>
      </c>
      <c r="E48" s="18" t="s">
        <v>41</v>
      </c>
    </row>
    <row r="49" spans="1:8" ht="15.75" x14ac:dyDescent="0.25">
      <c r="A49" s="18">
        <v>1</v>
      </c>
      <c r="B49" s="18">
        <v>2</v>
      </c>
      <c r="C49" s="18">
        <v>3</v>
      </c>
      <c r="D49" s="18">
        <v>4</v>
      </c>
      <c r="E49" s="18">
        <v>5</v>
      </c>
    </row>
    <row r="50" spans="1:8" ht="74.25" customHeight="1" x14ac:dyDescent="0.25">
      <c r="A50" s="18"/>
      <c r="B50" s="24" t="s">
        <v>47</v>
      </c>
      <c r="C50" s="23">
        <f>C43</f>
        <v>1376675</v>
      </c>
      <c r="D50" s="23">
        <v>0</v>
      </c>
      <c r="E50" s="23">
        <f>C50</f>
        <v>1376675</v>
      </c>
    </row>
    <row r="51" spans="1:8" ht="30" customHeight="1" x14ac:dyDescent="0.25">
      <c r="A51" s="52" t="s">
        <v>41</v>
      </c>
      <c r="B51" s="52"/>
      <c r="C51" s="23">
        <f>C50</f>
        <v>1376675</v>
      </c>
      <c r="D51" s="23">
        <f>D50</f>
        <v>0</v>
      </c>
      <c r="E51" s="23">
        <f>E50</f>
        <v>1376675</v>
      </c>
    </row>
    <row r="52" spans="1:8" ht="15.75" x14ac:dyDescent="0.25">
      <c r="A52" s="17"/>
    </row>
    <row r="53" spans="1:8" ht="22.5" customHeight="1" x14ac:dyDescent="0.25">
      <c r="A53" s="16" t="s">
        <v>48</v>
      </c>
      <c r="B53" s="47" t="s">
        <v>49</v>
      </c>
      <c r="C53" s="47"/>
      <c r="D53" s="47"/>
      <c r="E53" s="47"/>
      <c r="F53" s="47"/>
      <c r="G53" s="47"/>
    </row>
    <row r="54" spans="1:8" ht="48.75" customHeight="1" x14ac:dyDescent="0.25">
      <c r="A54" s="18" t="s">
        <v>27</v>
      </c>
      <c r="B54" s="18" t="s">
        <v>50</v>
      </c>
      <c r="C54" s="18" t="s">
        <v>51</v>
      </c>
      <c r="D54" s="18" t="s">
        <v>52</v>
      </c>
      <c r="E54" s="18" t="s">
        <v>39</v>
      </c>
      <c r="F54" s="18" t="s">
        <v>40</v>
      </c>
      <c r="G54" s="18" t="s">
        <v>41</v>
      </c>
      <c r="H54" s="25"/>
    </row>
    <row r="55" spans="1:8" ht="22.5" customHeight="1" x14ac:dyDescent="0.25">
      <c r="A55" s="18">
        <v>1</v>
      </c>
      <c r="B55" s="18">
        <v>2</v>
      </c>
      <c r="C55" s="18">
        <v>3</v>
      </c>
      <c r="D55" s="18">
        <v>4</v>
      </c>
      <c r="E55" s="18">
        <v>5</v>
      </c>
      <c r="F55" s="18">
        <v>6</v>
      </c>
      <c r="G55" s="18">
        <v>7</v>
      </c>
      <c r="H55" s="25"/>
    </row>
    <row r="56" spans="1:8" ht="22.5" customHeight="1" x14ac:dyDescent="0.25">
      <c r="A56" s="18">
        <v>1</v>
      </c>
      <c r="B56" s="26" t="s">
        <v>53</v>
      </c>
      <c r="C56" s="18"/>
      <c r="D56" s="18"/>
      <c r="E56" s="18"/>
      <c r="F56" s="18"/>
      <c r="G56" s="18"/>
      <c r="H56" s="25"/>
    </row>
    <row r="57" spans="1:8" ht="82.5" customHeight="1" x14ac:dyDescent="0.25">
      <c r="A57" s="18"/>
      <c r="B57" s="24" t="s">
        <v>54</v>
      </c>
      <c r="C57" s="18" t="s">
        <v>55</v>
      </c>
      <c r="D57" s="18" t="s">
        <v>56</v>
      </c>
      <c r="E57" s="22">
        <f>C51</f>
        <v>1376675</v>
      </c>
      <c r="F57" s="27">
        <v>0</v>
      </c>
      <c r="G57" s="23">
        <f>E57</f>
        <v>1376675</v>
      </c>
      <c r="H57" s="25"/>
    </row>
    <row r="58" spans="1:8" ht="1.5" hidden="1" customHeight="1" x14ac:dyDescent="0.25">
      <c r="A58" s="18"/>
      <c r="B58" s="24" t="s">
        <v>57</v>
      </c>
      <c r="C58" s="18" t="s">
        <v>55</v>
      </c>
      <c r="D58" s="18" t="s">
        <v>56</v>
      </c>
      <c r="E58" s="18"/>
      <c r="F58" s="18"/>
      <c r="G58" s="18"/>
      <c r="H58" s="25"/>
    </row>
    <row r="59" spans="1:8" ht="33" hidden="1" customHeight="1" x14ac:dyDescent="0.25">
      <c r="A59" s="18"/>
      <c r="B59" s="24" t="s">
        <v>58</v>
      </c>
      <c r="C59" s="18" t="s">
        <v>55</v>
      </c>
      <c r="D59" s="18" t="s">
        <v>56</v>
      </c>
      <c r="E59" s="18"/>
      <c r="F59" s="18"/>
      <c r="G59" s="18"/>
      <c r="H59" s="25"/>
    </row>
    <row r="60" spans="1:8" ht="20.25" customHeight="1" x14ac:dyDescent="0.25">
      <c r="A60" s="28">
        <v>2</v>
      </c>
      <c r="B60" s="26" t="s">
        <v>59</v>
      </c>
      <c r="C60" s="18"/>
      <c r="D60" s="18"/>
      <c r="E60" s="18"/>
      <c r="F60" s="29"/>
      <c r="G60" s="18"/>
      <c r="H60" s="25"/>
    </row>
    <row r="61" spans="1:8" ht="18.75" customHeight="1" x14ac:dyDescent="0.25">
      <c r="A61" s="28"/>
      <c r="B61" s="24" t="s">
        <v>60</v>
      </c>
      <c r="C61" s="18" t="s">
        <v>61</v>
      </c>
      <c r="D61" s="18" t="s">
        <v>62</v>
      </c>
      <c r="E61" s="18">
        <v>4.75</v>
      </c>
      <c r="F61" s="29">
        <v>0</v>
      </c>
      <c r="G61" s="18">
        <f>E61+F61</f>
        <v>4.75</v>
      </c>
      <c r="H61" s="25"/>
    </row>
    <row r="62" spans="1:8" ht="29.25" hidden="1" customHeight="1" x14ac:dyDescent="0.25">
      <c r="A62" s="28"/>
      <c r="B62" s="24" t="s">
        <v>63</v>
      </c>
      <c r="C62" s="18" t="s">
        <v>64</v>
      </c>
      <c r="D62" s="18" t="s">
        <v>56</v>
      </c>
      <c r="E62" s="18"/>
      <c r="F62" s="29"/>
      <c r="G62" s="18">
        <f>E62+F62</f>
        <v>0</v>
      </c>
      <c r="H62" s="25"/>
    </row>
    <row r="63" spans="1:8" ht="42.75" customHeight="1" x14ac:dyDescent="0.25">
      <c r="A63" s="28"/>
      <c r="B63" s="24" t="s">
        <v>65</v>
      </c>
      <c r="C63" s="18" t="s">
        <v>66</v>
      </c>
      <c r="D63" s="18" t="s">
        <v>67</v>
      </c>
      <c r="E63" s="23">
        <v>4400</v>
      </c>
      <c r="F63" s="27">
        <v>0</v>
      </c>
      <c r="G63" s="23">
        <f>E63+F63</f>
        <v>4400</v>
      </c>
      <c r="H63" s="25"/>
    </row>
    <row r="64" spans="1:8" ht="63" customHeight="1" x14ac:dyDescent="0.25">
      <c r="A64" s="28"/>
      <c r="B64" s="24" t="s">
        <v>68</v>
      </c>
      <c r="C64" s="18" t="s">
        <v>64</v>
      </c>
      <c r="D64" s="18" t="s">
        <v>67</v>
      </c>
      <c r="E64" s="23">
        <f>28+E65</f>
        <v>36</v>
      </c>
      <c r="F64" s="27">
        <v>0</v>
      </c>
      <c r="G64" s="23">
        <f>E64</f>
        <v>36</v>
      </c>
      <c r="H64" s="25"/>
    </row>
    <row r="65" spans="1:8" ht="54.75" customHeight="1" x14ac:dyDescent="0.25">
      <c r="A65" s="28"/>
      <c r="B65" s="24" t="s">
        <v>69</v>
      </c>
      <c r="C65" s="18" t="s">
        <v>64</v>
      </c>
      <c r="D65" s="18" t="s">
        <v>67</v>
      </c>
      <c r="E65" s="18">
        <v>8</v>
      </c>
      <c r="F65" s="29">
        <v>0</v>
      </c>
      <c r="G65" s="18">
        <f>E65+F65</f>
        <v>8</v>
      </c>
      <c r="H65" s="25"/>
    </row>
    <row r="66" spans="1:8" ht="48.75" customHeight="1" x14ac:dyDescent="0.25">
      <c r="A66" s="28"/>
      <c r="B66" s="24" t="s">
        <v>70</v>
      </c>
      <c r="C66" s="18" t="s">
        <v>71</v>
      </c>
      <c r="D66" s="18" t="s">
        <v>67</v>
      </c>
      <c r="E66" s="18">
        <f>21+E67</f>
        <v>27</v>
      </c>
      <c r="F66" s="29">
        <v>0</v>
      </c>
      <c r="G66" s="18">
        <f>E66+F66</f>
        <v>27</v>
      </c>
      <c r="H66" s="25"/>
    </row>
    <row r="67" spans="1:8" ht="40.5" customHeight="1" x14ac:dyDescent="0.25">
      <c r="A67" s="18"/>
      <c r="B67" s="24" t="s">
        <v>72</v>
      </c>
      <c r="C67" s="18" t="s">
        <v>71</v>
      </c>
      <c r="D67" s="18" t="s">
        <v>67</v>
      </c>
      <c r="E67" s="18">
        <v>6</v>
      </c>
      <c r="F67" s="29">
        <v>0</v>
      </c>
      <c r="G67" s="18">
        <f>E67+F67</f>
        <v>6</v>
      </c>
      <c r="H67" s="25"/>
    </row>
    <row r="68" spans="1:8" ht="22.5" customHeight="1" x14ac:dyDescent="0.25">
      <c r="A68" s="28">
        <v>3</v>
      </c>
      <c r="B68" s="26" t="s">
        <v>73</v>
      </c>
      <c r="C68" s="18"/>
      <c r="D68" s="18"/>
      <c r="E68" s="18"/>
      <c r="F68" s="29"/>
      <c r="G68" s="18"/>
      <c r="H68" s="25"/>
    </row>
    <row r="69" spans="1:8" ht="61.5" customHeight="1" x14ac:dyDescent="0.25">
      <c r="A69" s="28"/>
      <c r="B69" s="24" t="s">
        <v>74</v>
      </c>
      <c r="C69" s="18" t="s">
        <v>55</v>
      </c>
      <c r="D69" s="18" t="s">
        <v>75</v>
      </c>
      <c r="E69" s="22">
        <v>289826</v>
      </c>
      <c r="F69" s="27">
        <v>0</v>
      </c>
      <c r="G69" s="23">
        <f>E69+F69</f>
        <v>289826</v>
      </c>
      <c r="H69" s="25"/>
    </row>
    <row r="70" spans="1:8" ht="32.25" customHeight="1" x14ac:dyDescent="0.25">
      <c r="A70" s="28">
        <v>4</v>
      </c>
      <c r="B70" s="26" t="s">
        <v>76</v>
      </c>
      <c r="C70" s="18"/>
      <c r="D70" s="18"/>
      <c r="E70" s="18"/>
      <c r="F70" s="29"/>
      <c r="G70" s="18"/>
      <c r="H70" s="25"/>
    </row>
    <row r="71" spans="1:8" ht="99" customHeight="1" x14ac:dyDescent="0.25">
      <c r="A71" s="28"/>
      <c r="B71" s="30" t="s">
        <v>77</v>
      </c>
      <c r="C71" s="18" t="s">
        <v>55</v>
      </c>
      <c r="D71" s="18" t="s">
        <v>75</v>
      </c>
      <c r="E71" s="31">
        <v>101.3</v>
      </c>
      <c r="F71" s="32"/>
      <c r="G71" s="31">
        <f>E71+F71</f>
        <v>101.3</v>
      </c>
      <c r="H71" s="25"/>
    </row>
    <row r="72" spans="1:8" ht="27" customHeight="1" x14ac:dyDescent="0.25">
      <c r="A72" s="33"/>
      <c r="B72" s="34"/>
      <c r="C72" s="35"/>
      <c r="D72" s="36"/>
      <c r="E72" s="37"/>
      <c r="F72" s="38"/>
      <c r="G72" s="37"/>
      <c r="H72" s="25"/>
    </row>
    <row r="73" spans="1:8" s="1" customFormat="1" ht="36.75" customHeight="1" x14ac:dyDescent="0.25">
      <c r="A73" s="48" t="s">
        <v>78</v>
      </c>
      <c r="B73" s="49"/>
      <c r="C73" s="49"/>
      <c r="D73" s="39"/>
      <c r="E73" s="40"/>
      <c r="F73" s="50" t="s">
        <v>79</v>
      </c>
      <c r="G73" s="50"/>
    </row>
    <row r="74" spans="1:8" s="1" customFormat="1" ht="18" customHeight="1" x14ac:dyDescent="0.25">
      <c r="A74" s="41"/>
      <c r="B74" s="16"/>
      <c r="D74" s="42" t="s">
        <v>80</v>
      </c>
      <c r="F74" s="46" t="s">
        <v>81</v>
      </c>
      <c r="G74" s="46"/>
    </row>
    <row r="75" spans="1:8" s="1" customFormat="1" ht="15.75" customHeight="1" x14ac:dyDescent="0.25">
      <c r="A75" s="47" t="s">
        <v>82</v>
      </c>
      <c r="B75" s="47"/>
      <c r="C75" s="16"/>
      <c r="D75" s="16"/>
      <c r="F75" s="43"/>
      <c r="G75" s="43"/>
    </row>
    <row r="76" spans="1:8" s="1" customFormat="1" ht="24.75" customHeight="1" x14ac:dyDescent="0.25">
      <c r="A76" s="21" t="s">
        <v>83</v>
      </c>
      <c r="B76" s="20"/>
      <c r="C76" s="16"/>
      <c r="D76" s="16"/>
      <c r="F76" s="43"/>
      <c r="G76" s="43"/>
    </row>
    <row r="77" spans="1:8" s="1" customFormat="1" ht="29.25" customHeight="1" x14ac:dyDescent="0.25">
      <c r="A77" s="51" t="s">
        <v>84</v>
      </c>
      <c r="B77" s="51"/>
      <c r="C77" s="51"/>
      <c r="D77" s="44"/>
      <c r="E77" s="40"/>
      <c r="F77" s="50" t="s">
        <v>85</v>
      </c>
      <c r="G77" s="50"/>
    </row>
    <row r="78" spans="1:8" s="1" customFormat="1" ht="9.75" customHeight="1" x14ac:dyDescent="0.25">
      <c r="A78" s="3"/>
      <c r="B78" s="16"/>
      <c r="C78" s="16"/>
      <c r="D78" s="42" t="s">
        <v>80</v>
      </c>
      <c r="F78" s="46" t="s">
        <v>81</v>
      </c>
      <c r="G78" s="46"/>
    </row>
    <row r="79" spans="1:8" s="1" customFormat="1" x14ac:dyDescent="0.25">
      <c r="A79" s="45" t="s">
        <v>86</v>
      </c>
    </row>
    <row r="80" spans="1:8" s="1" customFormat="1" x14ac:dyDescent="0.25">
      <c r="A80" s="45" t="s">
        <v>87</v>
      </c>
    </row>
    <row r="81" s="1" customFormat="1" x14ac:dyDescent="0.25"/>
    <row r="82" s="1" customFormat="1" x14ac:dyDescent="0.25"/>
    <row r="83" s="1" customFormat="1" x14ac:dyDescent="0.25"/>
  </sheetData>
  <mergeCells count="44">
    <mergeCell ref="O17:P17"/>
    <mergeCell ref="F1:G3"/>
    <mergeCell ref="E5:G5"/>
    <mergeCell ref="E6:G6"/>
    <mergeCell ref="E7:G7"/>
    <mergeCell ref="E8:G8"/>
    <mergeCell ref="E9:G9"/>
    <mergeCell ref="E10:G10"/>
    <mergeCell ref="A13:G13"/>
    <mergeCell ref="A14:G14"/>
    <mergeCell ref="C17:F17"/>
    <mergeCell ref="L17:M17"/>
    <mergeCell ref="B26:G26"/>
    <mergeCell ref="C18:F18"/>
    <mergeCell ref="I18:K18"/>
    <mergeCell ref="L18:M18"/>
    <mergeCell ref="O18:P18"/>
    <mergeCell ref="C19:F19"/>
    <mergeCell ref="C20:F20"/>
    <mergeCell ref="E21:F21"/>
    <mergeCell ref="E22:F22"/>
    <mergeCell ref="B23:G23"/>
    <mergeCell ref="B24:G24"/>
    <mergeCell ref="B25:G25"/>
    <mergeCell ref="A51:B51"/>
    <mergeCell ref="B27:G27"/>
    <mergeCell ref="B28:G28"/>
    <mergeCell ref="B30:G30"/>
    <mergeCell ref="B31:G31"/>
    <mergeCell ref="B32:G32"/>
    <mergeCell ref="B33:G33"/>
    <mergeCell ref="B34:G34"/>
    <mergeCell ref="B35:G35"/>
    <mergeCell ref="A43:B43"/>
    <mergeCell ref="A45:A46"/>
    <mergeCell ref="B45:G45"/>
    <mergeCell ref="F78:G78"/>
    <mergeCell ref="B53:G53"/>
    <mergeCell ref="A73:C73"/>
    <mergeCell ref="F73:G73"/>
    <mergeCell ref="F74:G74"/>
    <mergeCell ref="A75:B75"/>
    <mergeCell ref="A77:C77"/>
    <mergeCell ref="F77:G7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1017622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Сандула Алла Альфредівна</dc:creator>
  <cp:lastModifiedBy>Ліщук Петро Андрійович</cp:lastModifiedBy>
  <dcterms:created xsi:type="dcterms:W3CDTF">2025-09-29T08:34:19Z</dcterms:created>
  <dcterms:modified xsi:type="dcterms:W3CDTF">2025-09-29T10:06:05Z</dcterms:modified>
</cp:coreProperties>
</file>