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480" yWindow="135" windowWidth="27795" windowHeight="14385"/>
  </bookViews>
  <sheets>
    <sheet name="1117670" sheetId="3" r:id="rId1"/>
  </sheets>
  <definedNames>
    <definedName name="_xlnm.Print_Area" localSheetId="0">'1117670'!$A$1:$BM$92</definedName>
  </definedNames>
  <calcPr calcId="152511"/>
</workbook>
</file>

<file path=xl/calcChain.xml><?xml version="1.0" encoding="utf-8"?>
<calcChain xmlns="http://schemas.openxmlformats.org/spreadsheetml/2006/main">
  <c r="AW75" i="3" l="1"/>
  <c r="BE72" i="3" l="1"/>
  <c r="AW77" i="3"/>
  <c r="AK51" i="3" l="1"/>
  <c r="AK49" i="3"/>
  <c r="BE75" i="3" l="1"/>
  <c r="AJ59" i="3" l="1"/>
  <c r="AJ60" i="3" l="1"/>
  <c r="AS50" i="3"/>
  <c r="BE77" i="3" l="1"/>
  <c r="BE68" i="3"/>
  <c r="BE67" i="3"/>
  <c r="U22" i="3" l="1"/>
  <c r="AB59" i="3" l="1"/>
  <c r="AB60" i="3" s="1"/>
  <c r="AR60" i="3" l="1"/>
  <c r="AR59" i="3"/>
  <c r="AS51" i="3"/>
  <c r="AS49" i="3"/>
</calcChain>
</file>

<file path=xl/sharedStrings.xml><?xml version="1.0" encoding="utf-8"?>
<sst xmlns="http://schemas.openxmlformats.org/spreadsheetml/2006/main" count="145" uniqueCount="110">
  <si>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</si>
  <si>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</si>
  <si>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</si>
  <si>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</si>
  <si>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</si>
  <si>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</si>
  <si>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</si>
  <si>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</si>
  <si>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</si>
  <si>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</si>
  <si>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</si>
  <si>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</si>
  <si>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</si>
  <si>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</si>
  <si>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</si>
  <si>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</si>
  <si>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</si>
  <si>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</si>
  <si>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</si>
  <si>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</si>
  <si>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</si>
  <si>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</si>
  <si>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</si>
  <si>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</si>
  <si>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</si>
  <si>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</si>
  <si>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</si>
  <si>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</si>
  <si>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</si>
  <si>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</si>
  <si>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</si>
  <si>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</si>
  <si>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</si>
  <si>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</si>
  <si>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</si>
  <si>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</si>
  <si>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</si>
  <si>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</si>
  <si>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</si>
  <si>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</si>
  <si>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</si>
  <si>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</si>
  <si>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</si>
  <si>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</si>
  <si>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</si>
  <si>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</si>
  <si>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</si>
  <si>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</si>
  <si>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</si>
  <si>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</si>
  <si>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</si>
  <si>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</si>
  <si>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</si>
  <si>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</si>
  <si>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</si>
  <si>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</si>
  <si>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</si>
  <si>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</si>
  <si>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</si>
  <si>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</si>
  <si>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</si>
  <si>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</si>
  <si>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</si>
  <si>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</si>
  <si>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</si>
  <si>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</si>
  <si>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</si>
  <si>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кошторис</t>
  </si>
  <si>
    <t>продукту</t>
  </si>
  <si>
    <t>ефективності</t>
  </si>
  <si>
    <t>розрахунок</t>
  </si>
  <si>
    <t>якості</t>
  </si>
  <si>
    <t>1100000</t>
  </si>
  <si>
    <t>Управління молоді та спорту Хмельницької міської ради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</si>
  <si>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</si>
  <si>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</si>
  <si>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</si>
  <si>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22771264</t>
  </si>
  <si>
    <t>1110000</t>
  </si>
  <si>
    <t>1117670</t>
  </si>
  <si>
    <t>0490</t>
  </si>
  <si>
    <t>Внески до статутного капіталу суб’єктів господарювання</t>
  </si>
  <si>
    <t>обсяг видатків, що спрямовуються на поповнення статутного капіталу підприємства</t>
  </si>
  <si>
    <t xml:space="preserve">співвідношення суми поповнення статутного капіталу до його розміру </t>
  </si>
  <si>
    <t>баланс</t>
  </si>
  <si>
    <t>%</t>
  </si>
  <si>
    <t>Начальник управління молоді та спорту</t>
  </si>
  <si>
    <t>тис.грн</t>
  </si>
  <si>
    <t>,</t>
  </si>
  <si>
    <t>результат фінансової діяльності підприємства за 2021 р.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</si>
  <si>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</si>
  <si>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Василь ГОЛОВАТЮК</t>
  </si>
  <si>
    <t>Придбання генератора GJY-75 C  Yangdong 54  kW та АВР для генератора</t>
  </si>
  <si>
    <t>грн</t>
  </si>
  <si>
    <t>2256400000</t>
  </si>
  <si>
    <t>бюджетної програми місцевого бюджету на 2025  рік</t>
  </si>
  <si>
    <t xml:space="preserve"> Створення сприятливих умов для соціального становлення та розвитку молоді</t>
  </si>
  <si>
    <t>Капітальний ремонт даху СКЦ Плоскирів за адресою м. Хмельницький, пров Чорновий, 13-А</t>
  </si>
  <si>
    <t>кількість проведених капітальних ремонтів</t>
  </si>
  <si>
    <t>договір</t>
  </si>
  <si>
    <t>відсоток освоєння коштів по проведеному капітальному ремонту</t>
  </si>
  <si>
    <t xml:space="preserve">фінансова підтримка підприємств комунальної форми власності
</t>
  </si>
  <si>
    <t xml:space="preserve"> Конституція України;  Бюджетний кодекс; ЗУ «Про місцеве самоврядування в Україні», ЗУ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 Хмельницької  міської ради від 11.09.2025 року №2 «Про внесення змін до бюджету Хмельницької міської територіальної громади на 2025 рік».</t>
  </si>
  <si>
    <t>площа даху, на якому проводяться роботи з капітального ремонту</t>
  </si>
  <si>
    <r>
      <t>м</t>
    </r>
    <r>
      <rPr>
        <sz val="10"/>
        <rFont val="Calibri"/>
        <family val="2"/>
        <charset val="204"/>
      </rPr>
      <t>²</t>
    </r>
  </si>
  <si>
    <t>проєктно-кошторисна документація</t>
  </si>
  <si>
    <t>середні витрати на 1 м²  виконання робіт по проведенню капітального ремонту даху</t>
  </si>
  <si>
    <t>14-а</t>
  </si>
  <si>
    <t xml:space="preserve">Наказ від   26.09.2025 р. </t>
  </si>
  <si>
    <t xml:space="preserve">         26.09.2025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</si>
</sst>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0"/>
    <numFmt numFmtId="165" formatCode="0.000"/>
    <numFmt numFmtId="166" formatCode="0.0"/>
    <numFmt numFmtId="167" formatCode="#,##0.0"/>
    <numFmt numFmtId="168" formatCode="#,##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0" xfId="0" applyFont="1" applyBorder="1" applyAlignment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R110" sqref="R1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42578125" style="1" hidden="1" customWidth="1"/>
    <col min="80" max="16384" width="9.140625" style="1"/>
  </cols>
  <sheetData>
    <row r="1" spans="1:77" ht="44.25" customHeight="1" x14ac:dyDescent="0.2">
      <c r="AO1" s="48" t="s">
        <v>35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hidden="1" customHeight="1" x14ac:dyDescent="0.2">
      <c r="AO3" s="50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9.7" customHeight="1" x14ac:dyDescent="0.2">
      <c r="AO4" s="52" t="s">
        <v>73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3.35" customHeight="1" x14ac:dyDescent="0.2">
      <c r="AO7" s="57" t="s">
        <v>108</v>
      </c>
      <c r="AP7" s="58"/>
      <c r="AQ7" s="58"/>
      <c r="AR7" s="58"/>
      <c r="AS7" s="58"/>
      <c r="AT7" s="58"/>
      <c r="AU7" s="58"/>
      <c r="AV7" s="1" t="s">
        <v>63</v>
      </c>
      <c r="AW7" s="47" t="s">
        <v>107</v>
      </c>
      <c r="AX7" s="47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22.35" customHeight="1" x14ac:dyDescent="0.2">
      <c r="A11" s="59" t="s">
        <v>95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53</v>
      </c>
      <c r="B13" s="60" t="s">
        <v>72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3"/>
      <c r="N13" s="62" t="s">
        <v>73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60" t="s">
        <v>77</v>
      </c>
      <c r="AV13" s="61"/>
      <c r="AW13" s="61"/>
      <c r="AX13" s="61"/>
      <c r="AY13" s="61"/>
      <c r="AZ13" s="61"/>
      <c r="BA13" s="61"/>
      <c r="BB13" s="6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2"/>
      <c r="N14" s="76" t="s">
        <v>62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32"/>
      <c r="AU14" s="75" t="s">
        <v>55</v>
      </c>
      <c r="AV14" s="75"/>
      <c r="AW14" s="75"/>
      <c r="AX14" s="75"/>
      <c r="AY14" s="75"/>
      <c r="AZ14" s="75"/>
      <c r="BA14" s="75"/>
      <c r="BB14" s="7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3.7" customHeight="1" x14ac:dyDescent="0.2">
      <c r="A16" s="35" t="s">
        <v>4</v>
      </c>
      <c r="B16" s="60" t="s">
        <v>78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3"/>
      <c r="N16" s="77" t="s">
        <v>73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60" t="s">
        <v>77</v>
      </c>
      <c r="AV16" s="61"/>
      <c r="AW16" s="61"/>
      <c r="AX16" s="61"/>
      <c r="AY16" s="61"/>
      <c r="AZ16" s="61"/>
      <c r="BA16" s="61"/>
      <c r="BB16" s="6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2"/>
      <c r="N17" s="76" t="s">
        <v>61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32"/>
      <c r="AU17" s="75" t="s">
        <v>55</v>
      </c>
      <c r="AV17" s="75"/>
      <c r="AW17" s="75"/>
      <c r="AX17" s="75"/>
      <c r="AY17" s="75"/>
      <c r="AZ17" s="75"/>
      <c r="BA17" s="75"/>
      <c r="BB17" s="7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7.6" customHeight="1" x14ac:dyDescent="0.2">
      <c r="A19" s="24" t="s">
        <v>54</v>
      </c>
      <c r="B19" s="60" t="s">
        <v>79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>
        <v>7670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5"/>
      <c r="AA19" s="63" t="s">
        <v>80</v>
      </c>
      <c r="AB19" s="64"/>
      <c r="AC19" s="64"/>
      <c r="AD19" s="64"/>
      <c r="AE19" s="64"/>
      <c r="AF19" s="64"/>
      <c r="AG19" s="64"/>
      <c r="AH19" s="64"/>
      <c r="AI19" s="64"/>
      <c r="AJ19" s="25"/>
      <c r="AK19" s="65" t="s">
        <v>81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5"/>
      <c r="BE19" s="60" t="s">
        <v>94</v>
      </c>
      <c r="BF19" s="61"/>
      <c r="BG19" s="61"/>
      <c r="BH19" s="61"/>
      <c r="BI19" s="61"/>
      <c r="BJ19" s="61"/>
      <c r="BK19" s="61"/>
      <c r="BL19" s="6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7"/>
      <c r="AA20" s="78" t="s">
        <v>58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79" t="s">
        <v>59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7"/>
      <c r="BE20" s="75" t="s">
        <v>60</v>
      </c>
      <c r="BF20" s="75"/>
      <c r="BG20" s="75"/>
      <c r="BH20" s="75"/>
      <c r="BI20" s="75"/>
      <c r="BJ20" s="75"/>
      <c r="BK20" s="75"/>
      <c r="BL20" s="7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f>I23</f>
        <v>998662</v>
      </c>
      <c r="V22" s="84"/>
      <c r="W22" s="84"/>
      <c r="X22" s="84"/>
      <c r="Y22" s="84"/>
      <c r="Z22" s="84"/>
      <c r="AA22" s="84"/>
      <c r="AB22" s="84"/>
      <c r="AC22" s="84"/>
      <c r="AD22" s="84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9" t="s">
        <v>23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22</v>
      </c>
      <c r="B23" s="69"/>
      <c r="C23" s="69"/>
      <c r="D23" s="69"/>
      <c r="E23" s="69"/>
      <c r="F23" s="69"/>
      <c r="G23" s="69"/>
      <c r="H23" s="69"/>
      <c r="I23" s="84">
        <v>998662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9" t="s">
        <v>24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 t="s">
        <v>88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62.1" customHeight="1" x14ac:dyDescent="0.2">
      <c r="A26" s="67" t="s">
        <v>102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hidden="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9" t="s">
        <v>36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1" customHeight="1" x14ac:dyDescent="0.2">
      <c r="A29" s="70" t="s">
        <v>28</v>
      </c>
      <c r="B29" s="70"/>
      <c r="C29" s="70"/>
      <c r="D29" s="70"/>
      <c r="E29" s="70"/>
      <c r="F29" s="70"/>
      <c r="G29" s="71" t="s">
        <v>40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0.5" hidden="1" customHeight="1" x14ac:dyDescent="0.2">
      <c r="A31" s="70" t="s">
        <v>33</v>
      </c>
      <c r="B31" s="70"/>
      <c r="C31" s="70"/>
      <c r="D31" s="70"/>
      <c r="E31" s="70"/>
      <c r="F31" s="7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9.7" customHeight="1" x14ac:dyDescent="0.2">
      <c r="A32" s="70">
        <v>1</v>
      </c>
      <c r="B32" s="70"/>
      <c r="C32" s="70"/>
      <c r="D32" s="70"/>
      <c r="E32" s="70"/>
      <c r="F32" s="70"/>
      <c r="G32" s="89" t="s">
        <v>81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9" t="s">
        <v>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53.1" customHeight="1" x14ac:dyDescent="0.2">
      <c r="A35" s="92" t="s">
        <v>101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6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9" t="s">
        <v>39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8.600000000000001" customHeight="1" x14ac:dyDescent="0.2">
      <c r="A38" s="70" t="s">
        <v>28</v>
      </c>
      <c r="B38" s="70"/>
      <c r="C38" s="70"/>
      <c r="D38" s="70"/>
      <c r="E38" s="70"/>
      <c r="F38" s="70"/>
      <c r="G38" s="71" t="s">
        <v>25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80">
        <v>2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0.5" hidden="1" customHeight="1" x14ac:dyDescent="0.2">
      <c r="A40" s="70" t="s">
        <v>6</v>
      </c>
      <c r="B40" s="70"/>
      <c r="C40" s="70"/>
      <c r="D40" s="70"/>
      <c r="E40" s="70"/>
      <c r="F40" s="7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20.45" customHeight="1" x14ac:dyDescent="0.2">
      <c r="A41" s="70">
        <v>1</v>
      </c>
      <c r="B41" s="70"/>
      <c r="C41" s="70"/>
      <c r="D41" s="70"/>
      <c r="E41" s="70"/>
      <c r="F41" s="70"/>
      <c r="G41" s="89" t="s">
        <v>96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94" t="s">
        <v>26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46"/>
      <c r="BB45" s="46"/>
      <c r="BC45" s="46"/>
      <c r="BD45" s="46"/>
      <c r="BE45" s="46"/>
      <c r="BF45" s="46"/>
      <c r="BG45" s="46"/>
      <c r="BH45" s="46"/>
    </row>
    <row r="46" spans="1:79" ht="15.95" customHeight="1" x14ac:dyDescent="0.2">
      <c r="A46" s="70"/>
      <c r="B46" s="70"/>
      <c r="C46" s="70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46"/>
      <c r="BB46" s="46"/>
      <c r="BC46" s="46"/>
      <c r="BD46" s="46"/>
      <c r="BE46" s="46"/>
      <c r="BF46" s="46"/>
      <c r="BG46" s="46"/>
      <c r="BH46" s="46"/>
    </row>
    <row r="47" spans="1:79" s="43" customFormat="1" ht="12" x14ac:dyDescent="0.2">
      <c r="A47" s="100">
        <v>1</v>
      </c>
      <c r="B47" s="100"/>
      <c r="C47" s="100"/>
      <c r="D47" s="101">
        <v>2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100">
        <v>3</v>
      </c>
      <c r="AD47" s="100"/>
      <c r="AE47" s="100"/>
      <c r="AF47" s="100"/>
      <c r="AG47" s="100"/>
      <c r="AH47" s="100"/>
      <c r="AI47" s="100"/>
      <c r="AJ47" s="100"/>
      <c r="AK47" s="100">
        <v>4</v>
      </c>
      <c r="AL47" s="100"/>
      <c r="AM47" s="100"/>
      <c r="AN47" s="100"/>
      <c r="AO47" s="100"/>
      <c r="AP47" s="100"/>
      <c r="AQ47" s="100"/>
      <c r="AR47" s="100"/>
      <c r="AS47" s="100">
        <v>5</v>
      </c>
      <c r="AT47" s="100"/>
      <c r="AU47" s="100"/>
      <c r="AV47" s="100"/>
      <c r="AW47" s="100"/>
      <c r="AX47" s="100"/>
      <c r="AY47" s="100"/>
      <c r="AZ47" s="100"/>
      <c r="BA47" s="44"/>
      <c r="BB47" s="44"/>
      <c r="BC47" s="44"/>
      <c r="BD47" s="44"/>
      <c r="BE47" s="44"/>
      <c r="BF47" s="44"/>
      <c r="BG47" s="44"/>
      <c r="BH47" s="44"/>
    </row>
    <row r="48" spans="1:79" s="4" customFormat="1" ht="12.75" hidden="1" customHeight="1" x14ac:dyDescent="0.2">
      <c r="A48" s="70" t="s">
        <v>6</v>
      </c>
      <c r="B48" s="70"/>
      <c r="C48" s="70"/>
      <c r="D48" s="71" t="s">
        <v>7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104" t="s">
        <v>8</v>
      </c>
      <c r="AD48" s="104"/>
      <c r="AE48" s="104"/>
      <c r="AF48" s="104"/>
      <c r="AG48" s="104"/>
      <c r="AH48" s="104"/>
      <c r="AI48" s="104"/>
      <c r="AJ48" s="104"/>
      <c r="AK48" s="104" t="s">
        <v>9</v>
      </c>
      <c r="AL48" s="104"/>
      <c r="AM48" s="104"/>
      <c r="AN48" s="104"/>
      <c r="AO48" s="104"/>
      <c r="AP48" s="104"/>
      <c r="AQ48" s="104"/>
      <c r="AR48" s="104"/>
      <c r="AS48" s="105" t="s">
        <v>10</v>
      </c>
      <c r="AT48" s="104"/>
      <c r="AU48" s="104"/>
      <c r="AV48" s="104"/>
      <c r="AW48" s="104"/>
      <c r="AX48" s="104"/>
      <c r="AY48" s="104"/>
      <c r="AZ48" s="104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39" customHeight="1" x14ac:dyDescent="0.2">
      <c r="A49" s="70">
        <v>1</v>
      </c>
      <c r="B49" s="70"/>
      <c r="C49" s="70"/>
      <c r="D49" s="89" t="s">
        <v>97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112">
        <v>0</v>
      </c>
      <c r="AD49" s="112"/>
      <c r="AE49" s="112"/>
      <c r="AF49" s="112"/>
      <c r="AG49" s="112"/>
      <c r="AH49" s="112"/>
      <c r="AI49" s="112"/>
      <c r="AJ49" s="112"/>
      <c r="AK49" s="112">
        <f>U22</f>
        <v>998662</v>
      </c>
      <c r="AL49" s="112"/>
      <c r="AM49" s="112"/>
      <c r="AN49" s="112"/>
      <c r="AO49" s="112"/>
      <c r="AP49" s="112"/>
      <c r="AQ49" s="112"/>
      <c r="AR49" s="112"/>
      <c r="AS49" s="112">
        <f>AC49+AK49</f>
        <v>998662</v>
      </c>
      <c r="AT49" s="112"/>
      <c r="AU49" s="112"/>
      <c r="AV49" s="112"/>
      <c r="AW49" s="112"/>
      <c r="AX49" s="112"/>
      <c r="AY49" s="112"/>
      <c r="AZ49" s="112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33.950000000000003" hidden="1" customHeight="1" x14ac:dyDescent="0.2">
      <c r="A50" s="71">
        <v>2</v>
      </c>
      <c r="B50" s="72"/>
      <c r="C50" s="73"/>
      <c r="D50" s="89" t="s">
        <v>92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9"/>
      <c r="AC50" s="120">
        <v>0</v>
      </c>
      <c r="AD50" s="121"/>
      <c r="AE50" s="121"/>
      <c r="AF50" s="121"/>
      <c r="AG50" s="121"/>
      <c r="AH50" s="121"/>
      <c r="AI50" s="121"/>
      <c r="AJ50" s="122"/>
      <c r="AK50" s="120">
        <v>400000</v>
      </c>
      <c r="AL50" s="121"/>
      <c r="AM50" s="121"/>
      <c r="AN50" s="121"/>
      <c r="AO50" s="121"/>
      <c r="AP50" s="121"/>
      <c r="AQ50" s="121"/>
      <c r="AR50" s="122"/>
      <c r="AS50" s="120">
        <f>AK50</f>
        <v>400000</v>
      </c>
      <c r="AT50" s="121"/>
      <c r="AU50" s="121"/>
      <c r="AV50" s="121"/>
      <c r="AW50" s="121"/>
      <c r="AX50" s="121"/>
      <c r="AY50" s="121"/>
      <c r="AZ50" s="12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ht="18.600000000000001" customHeight="1" x14ac:dyDescent="0.2">
      <c r="A51" s="113"/>
      <c r="B51" s="113"/>
      <c r="C51" s="113"/>
      <c r="D51" s="114" t="s">
        <v>64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  <c r="AC51" s="117">
        <v>0</v>
      </c>
      <c r="AD51" s="117"/>
      <c r="AE51" s="117"/>
      <c r="AF51" s="117"/>
      <c r="AG51" s="117"/>
      <c r="AH51" s="117"/>
      <c r="AI51" s="117"/>
      <c r="AJ51" s="117"/>
      <c r="AK51" s="117">
        <f>AK49</f>
        <v>998662</v>
      </c>
      <c r="AL51" s="117"/>
      <c r="AM51" s="117"/>
      <c r="AN51" s="117"/>
      <c r="AO51" s="117"/>
      <c r="AP51" s="117"/>
      <c r="AQ51" s="117"/>
      <c r="AR51" s="117"/>
      <c r="AS51" s="117">
        <f>AC51+AK51</f>
        <v>998662</v>
      </c>
      <c r="AT51" s="117"/>
      <c r="AU51" s="117"/>
      <c r="AV51" s="117"/>
      <c r="AW51" s="117"/>
      <c r="AX51" s="117"/>
      <c r="AY51" s="117"/>
      <c r="AZ51" s="11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3" customFormat="1" ht="15.95" customHeight="1" x14ac:dyDescent="0.2">
      <c r="A55" s="100" t="s">
        <v>28</v>
      </c>
      <c r="B55" s="100"/>
      <c r="C55" s="100"/>
      <c r="D55" s="106" t="s">
        <v>34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00" t="s">
        <v>29</v>
      </c>
      <c r="AC55" s="100"/>
      <c r="AD55" s="100"/>
      <c r="AE55" s="100"/>
      <c r="AF55" s="100"/>
      <c r="AG55" s="100"/>
      <c r="AH55" s="100"/>
      <c r="AI55" s="100"/>
      <c r="AJ55" s="100" t="s">
        <v>30</v>
      </c>
      <c r="AK55" s="100"/>
      <c r="AL55" s="100"/>
      <c r="AM55" s="100"/>
      <c r="AN55" s="100"/>
      <c r="AO55" s="100"/>
      <c r="AP55" s="100"/>
      <c r="AQ55" s="100"/>
      <c r="AR55" s="100" t="s">
        <v>27</v>
      </c>
      <c r="AS55" s="100"/>
      <c r="AT55" s="100"/>
      <c r="AU55" s="100"/>
      <c r="AV55" s="100"/>
      <c r="AW55" s="100"/>
      <c r="AX55" s="100"/>
      <c r="AY55" s="100"/>
    </row>
    <row r="56" spans="1:79" s="43" customFormat="1" ht="15.6" customHeight="1" x14ac:dyDescent="0.2">
      <c r="A56" s="100"/>
      <c r="B56" s="100"/>
      <c r="C56" s="100"/>
      <c r="D56" s="109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</row>
    <row r="57" spans="1:79" s="43" customFormat="1" ht="15.75" customHeight="1" x14ac:dyDescent="0.2">
      <c r="A57" s="100">
        <v>1</v>
      </c>
      <c r="B57" s="100"/>
      <c r="C57" s="100"/>
      <c r="D57" s="101">
        <v>2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100">
        <v>3</v>
      </c>
      <c r="AC57" s="100"/>
      <c r="AD57" s="100"/>
      <c r="AE57" s="100"/>
      <c r="AF57" s="100"/>
      <c r="AG57" s="100"/>
      <c r="AH57" s="100"/>
      <c r="AI57" s="100"/>
      <c r="AJ57" s="100">
        <v>4</v>
      </c>
      <c r="AK57" s="100"/>
      <c r="AL57" s="100"/>
      <c r="AM57" s="100"/>
      <c r="AN57" s="100"/>
      <c r="AO57" s="100"/>
      <c r="AP57" s="100"/>
      <c r="AQ57" s="100"/>
      <c r="AR57" s="100">
        <v>5</v>
      </c>
      <c r="AS57" s="100"/>
      <c r="AT57" s="100"/>
      <c r="AU57" s="100"/>
      <c r="AV57" s="100"/>
      <c r="AW57" s="100"/>
      <c r="AX57" s="100"/>
      <c r="AY57" s="100"/>
    </row>
    <row r="58" spans="1:79" ht="12.75" hidden="1" customHeight="1" x14ac:dyDescent="0.2">
      <c r="A58" s="70" t="s">
        <v>6</v>
      </c>
      <c r="B58" s="70"/>
      <c r="C58" s="70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104" t="s">
        <v>8</v>
      </c>
      <c r="AC58" s="104"/>
      <c r="AD58" s="104"/>
      <c r="AE58" s="104"/>
      <c r="AF58" s="104"/>
      <c r="AG58" s="104"/>
      <c r="AH58" s="104"/>
      <c r="AI58" s="104"/>
      <c r="AJ58" s="104" t="s">
        <v>9</v>
      </c>
      <c r="AK58" s="104"/>
      <c r="AL58" s="104"/>
      <c r="AM58" s="104"/>
      <c r="AN58" s="104"/>
      <c r="AO58" s="104"/>
      <c r="AP58" s="104"/>
      <c r="AQ58" s="104"/>
      <c r="AR58" s="104" t="s">
        <v>10</v>
      </c>
      <c r="AS58" s="104"/>
      <c r="AT58" s="104"/>
      <c r="AU58" s="104"/>
      <c r="AV58" s="104"/>
      <c r="AW58" s="104"/>
      <c r="AX58" s="104"/>
      <c r="AY58" s="104"/>
      <c r="CA58" s="1" t="s">
        <v>15</v>
      </c>
    </row>
    <row r="59" spans="1:79" ht="55.35" customHeight="1" x14ac:dyDescent="0.2">
      <c r="A59" s="70">
        <v>1</v>
      </c>
      <c r="B59" s="70"/>
      <c r="C59" s="70"/>
      <c r="D59" s="123" t="s">
        <v>90</v>
      </c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5"/>
      <c r="AB59" s="112">
        <f>AC49</f>
        <v>0</v>
      </c>
      <c r="AC59" s="112"/>
      <c r="AD59" s="112"/>
      <c r="AE59" s="112"/>
      <c r="AF59" s="112"/>
      <c r="AG59" s="112"/>
      <c r="AH59" s="112"/>
      <c r="AI59" s="112"/>
      <c r="AJ59" s="112">
        <f>AK51</f>
        <v>998662</v>
      </c>
      <c r="AK59" s="112"/>
      <c r="AL59" s="112"/>
      <c r="AM59" s="112"/>
      <c r="AN59" s="112"/>
      <c r="AO59" s="112"/>
      <c r="AP59" s="112"/>
      <c r="AQ59" s="112"/>
      <c r="AR59" s="112">
        <f>AB59+AJ59</f>
        <v>998662</v>
      </c>
      <c r="AS59" s="112"/>
      <c r="AT59" s="112"/>
      <c r="AU59" s="112"/>
      <c r="AV59" s="112"/>
      <c r="AW59" s="112"/>
      <c r="AX59" s="112"/>
      <c r="AY59" s="112"/>
      <c r="CA59" s="1" t="s">
        <v>16</v>
      </c>
    </row>
    <row r="60" spans="1:79" s="4" customFormat="1" ht="16.350000000000001" customHeight="1" x14ac:dyDescent="0.2">
      <c r="A60" s="113"/>
      <c r="B60" s="113"/>
      <c r="C60" s="113"/>
      <c r="D60" s="126" t="s">
        <v>27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8"/>
      <c r="AB60" s="117">
        <f>AB59</f>
        <v>0</v>
      </c>
      <c r="AC60" s="117"/>
      <c r="AD60" s="117"/>
      <c r="AE60" s="117"/>
      <c r="AF60" s="117"/>
      <c r="AG60" s="117"/>
      <c r="AH60" s="117"/>
      <c r="AI60" s="117"/>
      <c r="AJ60" s="117">
        <f>AJ59</f>
        <v>998662</v>
      </c>
      <c r="AK60" s="117"/>
      <c r="AL60" s="117"/>
      <c r="AM60" s="117"/>
      <c r="AN60" s="117"/>
      <c r="AO60" s="117"/>
      <c r="AP60" s="117"/>
      <c r="AQ60" s="117"/>
      <c r="AR60" s="117">
        <f>AB60+AJ60</f>
        <v>998662</v>
      </c>
      <c r="AS60" s="117"/>
      <c r="AT60" s="117"/>
      <c r="AU60" s="117"/>
      <c r="AV60" s="117"/>
      <c r="AW60" s="117"/>
      <c r="AX60" s="117"/>
      <c r="AY60" s="117"/>
    </row>
    <row r="62" spans="1:79" ht="15.75" customHeight="1" x14ac:dyDescent="0.2">
      <c r="A62" s="69" t="s">
        <v>43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</row>
    <row r="63" spans="1:79" ht="30" customHeight="1" x14ac:dyDescent="0.2">
      <c r="A63" s="70" t="s">
        <v>28</v>
      </c>
      <c r="B63" s="70"/>
      <c r="C63" s="70"/>
      <c r="D63" s="70"/>
      <c r="E63" s="70"/>
      <c r="F63" s="70"/>
      <c r="G63" s="71" t="s">
        <v>44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29</v>
      </c>
      <c r="AP63" s="72"/>
      <c r="AQ63" s="72"/>
      <c r="AR63" s="72"/>
      <c r="AS63" s="72"/>
      <c r="AT63" s="72"/>
      <c r="AU63" s="72"/>
      <c r="AV63" s="73"/>
      <c r="AW63" s="71" t="s">
        <v>30</v>
      </c>
      <c r="AX63" s="72"/>
      <c r="AY63" s="72"/>
      <c r="AZ63" s="72"/>
      <c r="BA63" s="72"/>
      <c r="BB63" s="72"/>
      <c r="BC63" s="72"/>
      <c r="BD63" s="73"/>
      <c r="BE63" s="71" t="s">
        <v>27</v>
      </c>
      <c r="BF63" s="72"/>
      <c r="BG63" s="72"/>
      <c r="BH63" s="72"/>
      <c r="BI63" s="72"/>
      <c r="BJ63" s="72"/>
      <c r="BK63" s="72"/>
      <c r="BL63" s="73"/>
    </row>
    <row r="64" spans="1:79" s="45" customFormat="1" ht="9.6" customHeight="1" x14ac:dyDescent="0.2">
      <c r="A64" s="130">
        <v>1</v>
      </c>
      <c r="B64" s="130"/>
      <c r="C64" s="130"/>
      <c r="D64" s="130"/>
      <c r="E64" s="130"/>
      <c r="F64" s="130"/>
      <c r="G64" s="131">
        <v>2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30">
        <v>3</v>
      </c>
      <c r="AA64" s="130"/>
      <c r="AB64" s="130"/>
      <c r="AC64" s="130"/>
      <c r="AD64" s="130"/>
      <c r="AE64" s="130">
        <v>4</v>
      </c>
      <c r="AF64" s="130"/>
      <c r="AG64" s="130"/>
      <c r="AH64" s="130"/>
      <c r="AI64" s="130"/>
      <c r="AJ64" s="130"/>
      <c r="AK64" s="130"/>
      <c r="AL64" s="130"/>
      <c r="AM64" s="130"/>
      <c r="AN64" s="130"/>
      <c r="AO64" s="130">
        <v>5</v>
      </c>
      <c r="AP64" s="130"/>
      <c r="AQ64" s="130"/>
      <c r="AR64" s="130"/>
      <c r="AS64" s="130"/>
      <c r="AT64" s="130"/>
      <c r="AU64" s="130"/>
      <c r="AV64" s="130"/>
      <c r="AW64" s="130">
        <v>6</v>
      </c>
      <c r="AX64" s="130"/>
      <c r="AY64" s="130"/>
      <c r="AZ64" s="130"/>
      <c r="BA64" s="130"/>
      <c r="BB64" s="130"/>
      <c r="BC64" s="130"/>
      <c r="BD64" s="130"/>
      <c r="BE64" s="130">
        <v>7</v>
      </c>
      <c r="BF64" s="130"/>
      <c r="BG64" s="130"/>
      <c r="BH64" s="130"/>
      <c r="BI64" s="130"/>
      <c r="BJ64" s="130"/>
      <c r="BK64" s="130"/>
      <c r="BL64" s="130"/>
    </row>
    <row r="65" spans="1:79" ht="12.75" hidden="1" customHeight="1" x14ac:dyDescent="0.2">
      <c r="A65" s="70" t="s">
        <v>33</v>
      </c>
      <c r="B65" s="70"/>
      <c r="C65" s="70"/>
      <c r="D65" s="70"/>
      <c r="E65" s="70"/>
      <c r="F65" s="70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0" t="s">
        <v>19</v>
      </c>
      <c r="AA65" s="70"/>
      <c r="AB65" s="70"/>
      <c r="AC65" s="70"/>
      <c r="AD65" s="70"/>
      <c r="AE65" s="129" t="s">
        <v>32</v>
      </c>
      <c r="AF65" s="129"/>
      <c r="AG65" s="129"/>
      <c r="AH65" s="129"/>
      <c r="AI65" s="129"/>
      <c r="AJ65" s="129"/>
      <c r="AK65" s="129"/>
      <c r="AL65" s="129"/>
      <c r="AM65" s="129"/>
      <c r="AN65" s="86"/>
      <c r="AO65" s="104" t="s">
        <v>8</v>
      </c>
      <c r="AP65" s="104"/>
      <c r="AQ65" s="104"/>
      <c r="AR65" s="104"/>
      <c r="AS65" s="104"/>
      <c r="AT65" s="104"/>
      <c r="AU65" s="104"/>
      <c r="AV65" s="104"/>
      <c r="AW65" s="104" t="s">
        <v>31</v>
      </c>
      <c r="AX65" s="104"/>
      <c r="AY65" s="104"/>
      <c r="AZ65" s="104"/>
      <c r="BA65" s="104"/>
      <c r="BB65" s="104"/>
      <c r="BC65" s="104"/>
      <c r="BD65" s="104"/>
      <c r="BE65" s="104" t="s">
        <v>10</v>
      </c>
      <c r="BF65" s="104"/>
      <c r="BG65" s="104"/>
      <c r="BH65" s="104"/>
      <c r="BI65" s="104"/>
      <c r="BJ65" s="104"/>
      <c r="BK65" s="104"/>
      <c r="BL65" s="104"/>
      <c r="CA65" s="1" t="s">
        <v>17</v>
      </c>
    </row>
    <row r="66" spans="1:79" s="4" customFormat="1" ht="12.75" customHeight="1" x14ac:dyDescent="0.2">
      <c r="A66" s="113">
        <v>0</v>
      </c>
      <c r="B66" s="113"/>
      <c r="C66" s="113"/>
      <c r="D66" s="113"/>
      <c r="E66" s="113"/>
      <c r="F66" s="113"/>
      <c r="G66" s="114" t="s">
        <v>65</v>
      </c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6"/>
      <c r="Z66" s="143"/>
      <c r="AA66" s="143"/>
      <c r="AB66" s="143"/>
      <c r="AC66" s="143"/>
      <c r="AD66" s="143"/>
      <c r="AE66" s="144"/>
      <c r="AF66" s="144"/>
      <c r="AG66" s="144"/>
      <c r="AH66" s="144"/>
      <c r="AI66" s="144"/>
      <c r="AJ66" s="144"/>
      <c r="AK66" s="144"/>
      <c r="AL66" s="144"/>
      <c r="AM66" s="144"/>
      <c r="AN66" s="114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CA66" s="4" t="s">
        <v>18</v>
      </c>
    </row>
    <row r="67" spans="1:79" ht="30.6" customHeight="1" x14ac:dyDescent="0.2">
      <c r="A67" s="70">
        <v>1</v>
      </c>
      <c r="B67" s="70"/>
      <c r="C67" s="70"/>
      <c r="D67" s="70"/>
      <c r="E67" s="70"/>
      <c r="F67" s="70"/>
      <c r="G67" s="147" t="s">
        <v>82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157" t="s">
        <v>87</v>
      </c>
      <c r="AA67" s="158"/>
      <c r="AB67" s="158"/>
      <c r="AC67" s="158"/>
      <c r="AD67" s="159"/>
      <c r="AE67" s="150" t="s">
        <v>67</v>
      </c>
      <c r="AF67" s="151"/>
      <c r="AG67" s="151"/>
      <c r="AH67" s="151"/>
      <c r="AI67" s="151"/>
      <c r="AJ67" s="151"/>
      <c r="AK67" s="151"/>
      <c r="AL67" s="151"/>
      <c r="AM67" s="151"/>
      <c r="AN67" s="152"/>
      <c r="AO67" s="154">
        <v>0</v>
      </c>
      <c r="AP67" s="154"/>
      <c r="AQ67" s="154"/>
      <c r="AR67" s="154"/>
      <c r="AS67" s="154"/>
      <c r="AT67" s="154"/>
      <c r="AU67" s="154"/>
      <c r="AV67" s="154"/>
      <c r="AW67" s="146">
        <v>998.66200000000003</v>
      </c>
      <c r="AX67" s="146"/>
      <c r="AY67" s="146"/>
      <c r="AZ67" s="146"/>
      <c r="BA67" s="146"/>
      <c r="BB67" s="146"/>
      <c r="BC67" s="146"/>
      <c r="BD67" s="146"/>
      <c r="BE67" s="146">
        <f>AW67</f>
        <v>998.66200000000003</v>
      </c>
      <c r="BF67" s="146"/>
      <c r="BG67" s="146"/>
      <c r="BH67" s="146"/>
      <c r="BI67" s="146"/>
      <c r="BJ67" s="146"/>
      <c r="BK67" s="146"/>
      <c r="BL67" s="146"/>
    </row>
    <row r="68" spans="1:79" ht="25.5" hidden="1" customHeight="1" x14ac:dyDescent="0.2">
      <c r="A68" s="70">
        <v>2</v>
      </c>
      <c r="B68" s="70"/>
      <c r="C68" s="70"/>
      <c r="D68" s="70"/>
      <c r="E68" s="70"/>
      <c r="F68" s="70"/>
      <c r="G68" s="147" t="s">
        <v>89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160"/>
      <c r="AA68" s="161"/>
      <c r="AB68" s="161"/>
      <c r="AC68" s="161"/>
      <c r="AD68" s="162"/>
      <c r="AE68" s="150" t="s">
        <v>84</v>
      </c>
      <c r="AF68" s="151"/>
      <c r="AG68" s="151"/>
      <c r="AH68" s="151"/>
      <c r="AI68" s="151"/>
      <c r="AJ68" s="151"/>
      <c r="AK68" s="151"/>
      <c r="AL68" s="151"/>
      <c r="AM68" s="151"/>
      <c r="AN68" s="152"/>
      <c r="AO68" s="153">
        <v>-733.5</v>
      </c>
      <c r="AP68" s="153"/>
      <c r="AQ68" s="153"/>
      <c r="AR68" s="153"/>
      <c r="AS68" s="153"/>
      <c r="AT68" s="153"/>
      <c r="AU68" s="153"/>
      <c r="AV68" s="153"/>
      <c r="AW68" s="153">
        <v>0</v>
      </c>
      <c r="AX68" s="153"/>
      <c r="AY68" s="153"/>
      <c r="AZ68" s="153"/>
      <c r="BA68" s="153"/>
      <c r="BB68" s="153"/>
      <c r="BC68" s="153"/>
      <c r="BD68" s="153"/>
      <c r="BE68" s="153">
        <f>AO68</f>
        <v>-733.5</v>
      </c>
      <c r="BF68" s="153"/>
      <c r="BG68" s="153"/>
      <c r="BH68" s="153"/>
      <c r="BI68" s="153"/>
      <c r="BJ68" s="153"/>
      <c r="BK68" s="153"/>
      <c r="BL68" s="153"/>
    </row>
    <row r="69" spans="1:79" ht="19.7" hidden="1" customHeight="1" x14ac:dyDescent="0.2">
      <c r="A69" s="70">
        <v>3</v>
      </c>
      <c r="B69" s="70"/>
      <c r="C69" s="70"/>
      <c r="D69" s="70"/>
      <c r="E69" s="70"/>
      <c r="F69" s="70"/>
      <c r="G69" s="147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05"/>
      <c r="AA69" s="105"/>
      <c r="AB69" s="105"/>
      <c r="AC69" s="105"/>
      <c r="AD69" s="105"/>
      <c r="AE69" s="167"/>
      <c r="AF69" s="168"/>
      <c r="AG69" s="168"/>
      <c r="AH69" s="168"/>
      <c r="AI69" s="168"/>
      <c r="AJ69" s="168"/>
      <c r="AK69" s="168"/>
      <c r="AL69" s="168"/>
      <c r="AM69" s="168"/>
      <c r="AN69" s="169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</row>
    <row r="70" spans="1:79" ht="19.7" hidden="1" customHeight="1" x14ac:dyDescent="0.2">
      <c r="A70" s="71">
        <v>4</v>
      </c>
      <c r="B70" s="72"/>
      <c r="C70" s="72"/>
      <c r="D70" s="72"/>
      <c r="E70" s="72"/>
      <c r="F70" s="73"/>
      <c r="G70" s="147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1"/>
      <c r="Z70" s="150"/>
      <c r="AA70" s="172"/>
      <c r="AB70" s="172"/>
      <c r="AC70" s="172"/>
      <c r="AD70" s="173"/>
      <c r="AE70" s="167"/>
      <c r="AF70" s="174"/>
      <c r="AG70" s="174"/>
      <c r="AH70" s="174"/>
      <c r="AI70" s="174"/>
      <c r="AJ70" s="174"/>
      <c r="AK70" s="174"/>
      <c r="AL70" s="174"/>
      <c r="AM70" s="174"/>
      <c r="AN70" s="175"/>
      <c r="AO70" s="176"/>
      <c r="AP70" s="177"/>
      <c r="AQ70" s="177"/>
      <c r="AR70" s="177"/>
      <c r="AS70" s="177"/>
      <c r="AT70" s="177"/>
      <c r="AU70" s="177"/>
      <c r="AV70" s="178"/>
      <c r="AW70" s="176"/>
      <c r="AX70" s="177"/>
      <c r="AY70" s="177"/>
      <c r="AZ70" s="177"/>
      <c r="BA70" s="177"/>
      <c r="BB70" s="177"/>
      <c r="BC70" s="177"/>
      <c r="BD70" s="178"/>
      <c r="BE70" s="176"/>
      <c r="BF70" s="177"/>
      <c r="BG70" s="177"/>
      <c r="BH70" s="177"/>
      <c r="BI70" s="177"/>
      <c r="BJ70" s="177"/>
      <c r="BK70" s="177"/>
      <c r="BL70" s="178"/>
    </row>
    <row r="71" spans="1:79" s="4" customFormat="1" ht="16.7" customHeight="1" x14ac:dyDescent="0.2">
      <c r="A71" s="113">
        <v>0</v>
      </c>
      <c r="B71" s="113"/>
      <c r="C71" s="113"/>
      <c r="D71" s="113"/>
      <c r="E71" s="113"/>
      <c r="F71" s="113"/>
      <c r="G71" s="114" t="s">
        <v>68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143"/>
      <c r="AA71" s="143"/>
      <c r="AB71" s="143"/>
      <c r="AC71" s="143"/>
      <c r="AD71" s="143"/>
      <c r="AE71" s="163"/>
      <c r="AF71" s="164"/>
      <c r="AG71" s="164"/>
      <c r="AH71" s="164"/>
      <c r="AI71" s="164"/>
      <c r="AJ71" s="164"/>
      <c r="AK71" s="164"/>
      <c r="AL71" s="164"/>
      <c r="AM71" s="164"/>
      <c r="AN71" s="165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</row>
    <row r="72" spans="1:79" ht="25.5" customHeight="1" x14ac:dyDescent="0.2">
      <c r="A72" s="70">
        <v>2</v>
      </c>
      <c r="B72" s="70"/>
      <c r="C72" s="70"/>
      <c r="D72" s="70"/>
      <c r="E72" s="70"/>
      <c r="F72" s="70"/>
      <c r="G72" s="147" t="s">
        <v>98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05" t="s">
        <v>66</v>
      </c>
      <c r="AA72" s="105"/>
      <c r="AB72" s="105"/>
      <c r="AC72" s="105"/>
      <c r="AD72" s="105"/>
      <c r="AE72" s="150" t="s">
        <v>99</v>
      </c>
      <c r="AF72" s="151"/>
      <c r="AG72" s="151"/>
      <c r="AH72" s="151"/>
      <c r="AI72" s="151"/>
      <c r="AJ72" s="151"/>
      <c r="AK72" s="151"/>
      <c r="AL72" s="151"/>
      <c r="AM72" s="151"/>
      <c r="AN72" s="152"/>
      <c r="AO72" s="154">
        <v>0</v>
      </c>
      <c r="AP72" s="154"/>
      <c r="AQ72" s="154"/>
      <c r="AR72" s="154"/>
      <c r="AS72" s="154"/>
      <c r="AT72" s="154"/>
      <c r="AU72" s="154"/>
      <c r="AV72" s="154"/>
      <c r="AW72" s="154">
        <v>1</v>
      </c>
      <c r="AX72" s="154"/>
      <c r="AY72" s="154"/>
      <c r="AZ72" s="154"/>
      <c r="BA72" s="154"/>
      <c r="BB72" s="154"/>
      <c r="BC72" s="154"/>
      <c r="BD72" s="154"/>
      <c r="BE72" s="154">
        <f>AW72</f>
        <v>1</v>
      </c>
      <c r="BF72" s="154"/>
      <c r="BG72" s="154"/>
      <c r="BH72" s="154"/>
      <c r="BI72" s="154"/>
      <c r="BJ72" s="154"/>
      <c r="BK72" s="154"/>
      <c r="BL72" s="154"/>
    </row>
    <row r="73" spans="1:79" ht="25.5" customHeight="1" x14ac:dyDescent="0.2">
      <c r="A73" s="70">
        <v>3</v>
      </c>
      <c r="B73" s="70"/>
      <c r="C73" s="70"/>
      <c r="D73" s="70"/>
      <c r="E73" s="70"/>
      <c r="F73" s="70"/>
      <c r="G73" s="147" t="s">
        <v>103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79" t="s">
        <v>104</v>
      </c>
      <c r="AA73" s="180"/>
      <c r="AB73" s="180"/>
      <c r="AC73" s="180"/>
      <c r="AD73" s="181"/>
      <c r="AE73" s="150" t="s">
        <v>105</v>
      </c>
      <c r="AF73" s="151"/>
      <c r="AG73" s="151"/>
      <c r="AH73" s="151"/>
      <c r="AI73" s="151"/>
      <c r="AJ73" s="151"/>
      <c r="AK73" s="151"/>
      <c r="AL73" s="151"/>
      <c r="AM73" s="151"/>
      <c r="AN73" s="152"/>
      <c r="AO73" s="154">
        <v>0</v>
      </c>
      <c r="AP73" s="154"/>
      <c r="AQ73" s="154"/>
      <c r="AR73" s="154"/>
      <c r="AS73" s="154"/>
      <c r="AT73" s="154"/>
      <c r="AU73" s="154"/>
      <c r="AV73" s="154"/>
      <c r="AW73" s="154">
        <v>202</v>
      </c>
      <c r="AX73" s="154"/>
      <c r="AY73" s="154"/>
      <c r="AZ73" s="154"/>
      <c r="BA73" s="154"/>
      <c r="BB73" s="154"/>
      <c r="BC73" s="154"/>
      <c r="BD73" s="154"/>
      <c r="BE73" s="154">
        <v>202</v>
      </c>
      <c r="BF73" s="154"/>
      <c r="BG73" s="154"/>
      <c r="BH73" s="154"/>
      <c r="BI73" s="154"/>
      <c r="BJ73" s="154"/>
      <c r="BK73" s="154"/>
      <c r="BL73" s="154"/>
    </row>
    <row r="74" spans="1:79" s="4" customFormat="1" ht="19.5" customHeight="1" x14ac:dyDescent="0.2">
      <c r="A74" s="113">
        <v>0</v>
      </c>
      <c r="B74" s="113"/>
      <c r="C74" s="113"/>
      <c r="D74" s="113"/>
      <c r="E74" s="113"/>
      <c r="F74" s="113"/>
      <c r="G74" s="114" t="s">
        <v>69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43"/>
      <c r="AA74" s="143"/>
      <c r="AB74" s="143"/>
      <c r="AC74" s="143"/>
      <c r="AD74" s="143"/>
      <c r="AE74" s="163"/>
      <c r="AF74" s="164"/>
      <c r="AG74" s="164"/>
      <c r="AH74" s="164"/>
      <c r="AI74" s="164"/>
      <c r="AJ74" s="164"/>
      <c r="AK74" s="164"/>
      <c r="AL74" s="164"/>
      <c r="AM74" s="164"/>
      <c r="AN74" s="165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</row>
    <row r="75" spans="1:79" ht="27.6" customHeight="1" x14ac:dyDescent="0.2">
      <c r="A75" s="70">
        <v>4</v>
      </c>
      <c r="B75" s="70"/>
      <c r="C75" s="70"/>
      <c r="D75" s="70"/>
      <c r="E75" s="70"/>
      <c r="F75" s="70"/>
      <c r="G75" s="147" t="s">
        <v>106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05" t="s">
        <v>93</v>
      </c>
      <c r="AA75" s="105"/>
      <c r="AB75" s="105"/>
      <c r="AC75" s="105"/>
      <c r="AD75" s="105"/>
      <c r="AE75" s="150" t="s">
        <v>70</v>
      </c>
      <c r="AF75" s="151"/>
      <c r="AG75" s="151"/>
      <c r="AH75" s="151"/>
      <c r="AI75" s="151"/>
      <c r="AJ75" s="151"/>
      <c r="AK75" s="151"/>
      <c r="AL75" s="151"/>
      <c r="AM75" s="151"/>
      <c r="AN75" s="152"/>
      <c r="AO75" s="154">
        <v>0</v>
      </c>
      <c r="AP75" s="154"/>
      <c r="AQ75" s="154"/>
      <c r="AR75" s="154"/>
      <c r="AS75" s="154"/>
      <c r="AT75" s="154"/>
      <c r="AU75" s="154"/>
      <c r="AV75" s="154"/>
      <c r="AW75" s="154">
        <f>AS49/AW73</f>
        <v>4943.8712871287125</v>
      </c>
      <c r="AX75" s="154"/>
      <c r="AY75" s="154"/>
      <c r="AZ75" s="154"/>
      <c r="BA75" s="154"/>
      <c r="BB75" s="154"/>
      <c r="BC75" s="154"/>
      <c r="BD75" s="154"/>
      <c r="BE75" s="154">
        <f>AW75</f>
        <v>4943.8712871287125</v>
      </c>
      <c r="BF75" s="154"/>
      <c r="BG75" s="154"/>
      <c r="BH75" s="154"/>
      <c r="BI75" s="154"/>
      <c r="BJ75" s="154"/>
      <c r="BK75" s="154"/>
      <c r="BL75" s="154"/>
    </row>
    <row r="76" spans="1:79" s="4" customFormat="1" ht="15.6" customHeight="1" x14ac:dyDescent="0.2">
      <c r="A76" s="113">
        <v>0</v>
      </c>
      <c r="B76" s="113"/>
      <c r="C76" s="113"/>
      <c r="D76" s="113"/>
      <c r="E76" s="113"/>
      <c r="F76" s="113"/>
      <c r="G76" s="114" t="s">
        <v>71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143"/>
      <c r="AA76" s="143"/>
      <c r="AB76" s="143"/>
      <c r="AC76" s="143"/>
      <c r="AD76" s="143"/>
      <c r="AE76" s="163"/>
      <c r="AF76" s="164"/>
      <c r="AG76" s="164"/>
      <c r="AH76" s="164"/>
      <c r="AI76" s="164"/>
      <c r="AJ76" s="164"/>
      <c r="AK76" s="164"/>
      <c r="AL76" s="164"/>
      <c r="AM76" s="164"/>
      <c r="AN76" s="165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</row>
    <row r="77" spans="1:79" ht="30.95" customHeight="1" x14ac:dyDescent="0.2">
      <c r="A77" s="70">
        <v>5</v>
      </c>
      <c r="B77" s="70"/>
      <c r="C77" s="70"/>
      <c r="D77" s="70"/>
      <c r="E77" s="70"/>
      <c r="F77" s="70"/>
      <c r="G77" s="147" t="s">
        <v>83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105" t="s">
        <v>85</v>
      </c>
      <c r="AA77" s="105"/>
      <c r="AB77" s="105"/>
      <c r="AC77" s="105"/>
      <c r="AD77" s="105"/>
      <c r="AE77" s="150" t="s">
        <v>70</v>
      </c>
      <c r="AF77" s="151"/>
      <c r="AG77" s="151"/>
      <c r="AH77" s="151"/>
      <c r="AI77" s="151"/>
      <c r="AJ77" s="151"/>
      <c r="AK77" s="151"/>
      <c r="AL77" s="151"/>
      <c r="AM77" s="151"/>
      <c r="AN77" s="152"/>
      <c r="AO77" s="154">
        <v>0</v>
      </c>
      <c r="AP77" s="154"/>
      <c r="AQ77" s="154"/>
      <c r="AR77" s="154"/>
      <c r="AS77" s="154"/>
      <c r="AT77" s="154"/>
      <c r="AU77" s="154"/>
      <c r="AV77" s="154"/>
      <c r="AW77" s="182">
        <f>998.662/34883.9%</f>
        <v>2.8628163708759629</v>
      </c>
      <c r="AX77" s="182"/>
      <c r="AY77" s="182"/>
      <c r="AZ77" s="182"/>
      <c r="BA77" s="182"/>
      <c r="BB77" s="182"/>
      <c r="BC77" s="182"/>
      <c r="BD77" s="182"/>
      <c r="BE77" s="182">
        <f>AW77</f>
        <v>2.8628163708759629</v>
      </c>
      <c r="BF77" s="182"/>
      <c r="BG77" s="182"/>
      <c r="BH77" s="182"/>
      <c r="BI77" s="182"/>
      <c r="BJ77" s="182"/>
      <c r="BK77" s="182"/>
      <c r="BL77" s="182"/>
    </row>
    <row r="78" spans="1:79" ht="39.6" hidden="1" customHeight="1" x14ac:dyDescent="0.2">
      <c r="A78" s="70">
        <v>12</v>
      </c>
      <c r="B78" s="70"/>
      <c r="C78" s="70"/>
      <c r="D78" s="70"/>
      <c r="E78" s="70"/>
      <c r="F78" s="70"/>
      <c r="G78" s="147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105"/>
      <c r="AA78" s="105"/>
      <c r="AB78" s="105"/>
      <c r="AC78" s="105"/>
      <c r="AD78" s="105"/>
      <c r="AE78" s="150"/>
      <c r="AF78" s="151"/>
      <c r="AG78" s="151"/>
      <c r="AH78" s="151"/>
      <c r="AI78" s="151"/>
      <c r="AJ78" s="151"/>
      <c r="AK78" s="151"/>
      <c r="AL78" s="151"/>
      <c r="AM78" s="151"/>
      <c r="AN78" s="152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</row>
    <row r="79" spans="1:79" ht="27" customHeight="1" x14ac:dyDescent="0.2">
      <c r="A79" s="70">
        <v>6</v>
      </c>
      <c r="B79" s="70"/>
      <c r="C79" s="70"/>
      <c r="D79" s="70"/>
      <c r="E79" s="70"/>
      <c r="F79" s="70"/>
      <c r="G79" s="147" t="s">
        <v>100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105" t="s">
        <v>85</v>
      </c>
      <c r="AA79" s="105"/>
      <c r="AB79" s="105"/>
      <c r="AC79" s="105"/>
      <c r="AD79" s="105"/>
      <c r="AE79" s="150" t="s">
        <v>70</v>
      </c>
      <c r="AF79" s="151"/>
      <c r="AG79" s="151"/>
      <c r="AH79" s="151"/>
      <c r="AI79" s="151"/>
      <c r="AJ79" s="151"/>
      <c r="AK79" s="151"/>
      <c r="AL79" s="151"/>
      <c r="AM79" s="151"/>
      <c r="AN79" s="152"/>
      <c r="AO79" s="154">
        <v>0</v>
      </c>
      <c r="AP79" s="154"/>
      <c r="AQ79" s="154"/>
      <c r="AR79" s="154"/>
      <c r="AS79" s="154"/>
      <c r="AT79" s="154"/>
      <c r="AU79" s="154"/>
      <c r="AV79" s="154"/>
      <c r="AW79" s="154">
        <v>100</v>
      </c>
      <c r="AX79" s="154"/>
      <c r="AY79" s="154"/>
      <c r="AZ79" s="154"/>
      <c r="BA79" s="154"/>
      <c r="BB79" s="154"/>
      <c r="BC79" s="154"/>
      <c r="BD79" s="154"/>
      <c r="BE79" s="154">
        <v>100</v>
      </c>
      <c r="BF79" s="154"/>
      <c r="BG79" s="154"/>
      <c r="BH79" s="154"/>
      <c r="BI79" s="154"/>
      <c r="BJ79" s="154"/>
      <c r="BK79" s="154"/>
      <c r="BL79" s="15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37" t="s">
        <v>86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39"/>
      <c r="X82" s="39"/>
      <c r="Y82" s="39"/>
      <c r="Z82" s="39"/>
      <c r="AA82" s="39"/>
      <c r="AB82" s="39"/>
      <c r="AC82" s="38"/>
      <c r="AD82" s="38"/>
      <c r="AE82" s="38"/>
      <c r="AF82" s="38"/>
      <c r="AG82" s="38"/>
      <c r="AH82" s="39"/>
      <c r="AI82" s="39"/>
      <c r="AJ82" s="39"/>
      <c r="AK82" s="39"/>
      <c r="AL82" s="39"/>
      <c r="AM82" s="39"/>
      <c r="AN82" s="142" t="s">
        <v>91</v>
      </c>
      <c r="AO82" s="142"/>
      <c r="AP82" s="142"/>
      <c r="AQ82" s="142"/>
      <c r="AR82" s="142"/>
      <c r="AS82" s="142"/>
      <c r="AT82" s="142"/>
      <c r="AU82" s="142"/>
      <c r="AV82" s="142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x14ac:dyDescent="0.2">
      <c r="W83" s="139" t="s">
        <v>5</v>
      </c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O83" s="134" t="s">
        <v>52</v>
      </c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</row>
    <row r="84" spans="1:59" ht="15.75" customHeight="1" x14ac:dyDescent="0.2">
      <c r="A84" s="140" t="s">
        <v>3</v>
      </c>
      <c r="B84" s="140"/>
      <c r="C84" s="140"/>
      <c r="D84" s="140"/>
      <c r="E84" s="140"/>
      <c r="F84" s="140"/>
    </row>
    <row r="85" spans="1:59" ht="13.35" customHeight="1" x14ac:dyDescent="0.2">
      <c r="A85" s="135" t="s">
        <v>74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</row>
    <row r="86" spans="1:59" x14ac:dyDescent="0.2">
      <c r="A86" s="136" t="s">
        <v>47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</row>
    <row r="87" spans="1:59" ht="10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59" ht="15.6" customHeight="1" x14ac:dyDescent="0.2">
      <c r="A88" s="137" t="s">
        <v>75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39"/>
      <c r="X88" s="39"/>
      <c r="Y88" s="39"/>
      <c r="Z88" s="39"/>
      <c r="AA88" s="39"/>
      <c r="AB88" s="39"/>
      <c r="AC88" s="38"/>
      <c r="AD88" s="38"/>
      <c r="AE88" s="38"/>
      <c r="AF88" s="38"/>
      <c r="AG88" s="38"/>
      <c r="AH88" s="39"/>
      <c r="AI88" s="39"/>
      <c r="AJ88" s="39"/>
      <c r="AK88" s="39"/>
      <c r="AL88" s="39"/>
      <c r="AM88" s="39"/>
      <c r="AN88" s="5"/>
      <c r="AO88" s="56" t="s">
        <v>76</v>
      </c>
      <c r="AP88" s="56"/>
      <c r="AQ88" s="56"/>
      <c r="AR88" s="56"/>
      <c r="AS88" s="56"/>
      <c r="AT88" s="56"/>
      <c r="AU88" s="56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W89" s="139" t="s">
        <v>5</v>
      </c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O89" s="134" t="s">
        <v>52</v>
      </c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</row>
    <row r="90" spans="1:59" x14ac:dyDescent="0.2">
      <c r="A90" s="141" t="s">
        <v>109</v>
      </c>
      <c r="B90" s="141"/>
      <c r="C90" s="141"/>
      <c r="D90" s="141"/>
      <c r="E90" s="141"/>
      <c r="F90" s="141"/>
      <c r="G90" s="42"/>
      <c r="H90" s="42"/>
    </row>
    <row r="91" spans="1:59" x14ac:dyDescent="0.2">
      <c r="A91" s="134" t="s">
        <v>45</v>
      </c>
      <c r="B91" s="134"/>
      <c r="C91" s="134"/>
      <c r="D91" s="134"/>
      <c r="E91" s="134"/>
      <c r="F91" s="134"/>
      <c r="G91" s="134"/>
      <c r="H91" s="134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3" t="s">
        <v>46</v>
      </c>
    </row>
  </sheetData>
  <mergeCells count="253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2:F72"/>
    <mergeCell ref="G72:Y72"/>
    <mergeCell ref="Z72:AD72"/>
    <mergeCell ref="AE72:AN72"/>
    <mergeCell ref="AO72:AV72"/>
    <mergeCell ref="AW72:BD72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70:F70"/>
    <mergeCell ref="G70:Y70"/>
    <mergeCell ref="Z70:AD70"/>
    <mergeCell ref="AE70:AN70"/>
    <mergeCell ref="AO70:AV70"/>
    <mergeCell ref="AW70:BD70"/>
    <mergeCell ref="BE70:BL70"/>
    <mergeCell ref="Z66:AD66"/>
    <mergeCell ref="AE66:AN66"/>
    <mergeCell ref="AO66:AV66"/>
    <mergeCell ref="AW66:BD66"/>
    <mergeCell ref="BE67:BL67"/>
    <mergeCell ref="A68:F68"/>
    <mergeCell ref="G68:Y68"/>
    <mergeCell ref="AE68:AN68"/>
    <mergeCell ref="AO68:AV68"/>
    <mergeCell ref="AW68:BD68"/>
    <mergeCell ref="BE68:BL68"/>
    <mergeCell ref="A67:F67"/>
    <mergeCell ref="G67:Y67"/>
    <mergeCell ref="AE67:AN67"/>
    <mergeCell ref="AO67:AV67"/>
    <mergeCell ref="AW67:BD67"/>
    <mergeCell ref="BE66:BL66"/>
    <mergeCell ref="A66:F66"/>
    <mergeCell ref="G66:Y66"/>
    <mergeCell ref="Z67:AD68"/>
    <mergeCell ref="A91:H91"/>
    <mergeCell ref="A85:AS85"/>
    <mergeCell ref="A86:AS86"/>
    <mergeCell ref="A88:V88"/>
    <mergeCell ref="W89:AM89"/>
    <mergeCell ref="AO89:BG89"/>
    <mergeCell ref="A82:V82"/>
    <mergeCell ref="W83:AM83"/>
    <mergeCell ref="AO83:BG83"/>
    <mergeCell ref="A84:F84"/>
    <mergeCell ref="A90:F90"/>
    <mergeCell ref="AN82:AV82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59:C59"/>
    <mergeCell ref="D59:AA59"/>
    <mergeCell ref="AB59:AI59"/>
    <mergeCell ref="AJ59:AQ59"/>
    <mergeCell ref="AR59:AY59"/>
    <mergeCell ref="A62:BL62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N14:AS14"/>
    <mergeCell ref="AU14:BB14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AW7:AX7"/>
    <mergeCell ref="AO1:BL1"/>
    <mergeCell ref="AO2:BL2"/>
    <mergeCell ref="AO3:BL3"/>
    <mergeCell ref="AO4:BL4"/>
    <mergeCell ref="AO5:BL5"/>
    <mergeCell ref="AO6:BF6"/>
    <mergeCell ref="AO88:AU88"/>
    <mergeCell ref="AO7:AU7"/>
    <mergeCell ref="A10:BL10"/>
    <mergeCell ref="A11:BL11"/>
    <mergeCell ref="B13:L13"/>
    <mergeCell ref="N13:AS13"/>
    <mergeCell ref="AU13:BB13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B14:L14"/>
  </mergeCells>
  <conditionalFormatting sqref="G66:L66">
    <cfRule type="cellIs" dxfId="27" priority="39" stopIfTrue="1" operator="equal">
      <formula>$G65</formula>
    </cfRule>
  </conditionalFormatting>
  <conditionalFormatting sqref="D49:D50">
    <cfRule type="cellIs" dxfId="26" priority="40" stopIfTrue="1" operator="equal">
      <formula>$D48</formula>
    </cfRule>
  </conditionalFormatting>
  <conditionalFormatting sqref="A66:F66">
    <cfRule type="cellIs" dxfId="25" priority="41" stopIfTrue="1" operator="equal">
      <formula>0</formula>
    </cfRule>
  </conditionalFormatting>
  <conditionalFormatting sqref="D51">
    <cfRule type="cellIs" dxfId="24" priority="38" stopIfTrue="1" operator="equal">
      <formula>$D49</formula>
    </cfRule>
  </conditionalFormatting>
  <conditionalFormatting sqref="G67">
    <cfRule type="cellIs" dxfId="23" priority="35" stopIfTrue="1" operator="equal">
      <formula>$G66</formula>
    </cfRule>
  </conditionalFormatting>
  <conditionalFormatting sqref="A67:F67">
    <cfRule type="cellIs" dxfId="22" priority="36" stopIfTrue="1" operator="equal">
      <formula>0</formula>
    </cfRule>
  </conditionalFormatting>
  <conditionalFormatting sqref="G68">
    <cfRule type="cellIs" dxfId="21" priority="33" stopIfTrue="1" operator="equal">
      <formula>$G67</formula>
    </cfRule>
  </conditionalFormatting>
  <conditionalFormatting sqref="A68:F68">
    <cfRule type="cellIs" dxfId="20" priority="34" stopIfTrue="1" operator="equal">
      <formula>0</formula>
    </cfRule>
  </conditionalFormatting>
  <conditionalFormatting sqref="G69:G70">
    <cfRule type="cellIs" dxfId="19" priority="31" stopIfTrue="1" operator="equal">
      <formula>$G68</formula>
    </cfRule>
  </conditionalFormatting>
  <conditionalFormatting sqref="A69:F69 A70">
    <cfRule type="cellIs" dxfId="18" priority="32" stopIfTrue="1" operator="equal">
      <formula>0</formula>
    </cfRule>
  </conditionalFormatting>
  <conditionalFormatting sqref="G71">
    <cfRule type="cellIs" dxfId="17" priority="29" stopIfTrue="1" operator="equal">
      <formula>$G69</formula>
    </cfRule>
  </conditionalFormatting>
  <conditionalFormatting sqref="A71:F71">
    <cfRule type="cellIs" dxfId="16" priority="30" stopIfTrue="1" operator="equal">
      <formula>0</formula>
    </cfRule>
  </conditionalFormatting>
  <conditionalFormatting sqref="G72">
    <cfRule type="cellIs" dxfId="15" priority="27" stopIfTrue="1" operator="equal">
      <formula>$G71</formula>
    </cfRule>
  </conditionalFormatting>
  <conditionalFormatting sqref="A72:F72">
    <cfRule type="cellIs" dxfId="14" priority="28" stopIfTrue="1" operator="equal">
      <formula>0</formula>
    </cfRule>
  </conditionalFormatting>
  <conditionalFormatting sqref="G74">
    <cfRule type="cellIs" dxfId="13" priority="17" stopIfTrue="1" operator="equal">
      <formula>#REF!</formula>
    </cfRule>
  </conditionalFormatting>
  <conditionalFormatting sqref="A74:F74">
    <cfRule type="cellIs" dxfId="12" priority="18" stopIfTrue="1" operator="equal">
      <formula>0</formula>
    </cfRule>
  </conditionalFormatting>
  <conditionalFormatting sqref="G75">
    <cfRule type="cellIs" dxfId="11" priority="13" stopIfTrue="1" operator="equal">
      <formula>#REF!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1117670</vt:lpstr>
      <vt:lpstr>'1117670'!Область_друку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2025-09-19T10:32:04Z</cp:lastPrinted>
  <dcterms:created xsi:type="dcterms:W3CDTF">2016-08-15T09:54:21Z</dcterms:created>
  <dcterms:modified xsi:type="dcterms:W3CDTF">2025-09-29T09:53:42Z</dcterms:modified>
</cp:coreProperties>
</file>