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240" yWindow="60" windowWidth="20055" windowHeight="7950"/>
  </bookViews>
  <sheets>
    <sheet name="1216017" sheetId="1" r:id="rId1"/>
  </sheets>
  <definedNames>
    <definedName name="_xlnm.Print_Area" localSheetId="0">'1216017'!$A$1:$T$97</definedName>
  </definedNames>
  <calcPr calcId="152511"/>
</workbook>
</file>

<file path=xl/calcChain.xml><?xml version="1.0" encoding="utf-8"?>
<calcChain xmlns="http://schemas.openxmlformats.org/spreadsheetml/2006/main">
  <c r="O70" i="1" l="1"/>
  <c r="R70" i="1"/>
  <c r="T70" i="1"/>
  <c r="Q70" i="1"/>
  <c r="R67" i="1"/>
  <c r="T67" i="1"/>
  <c r="Q67" i="1"/>
  <c r="O69" i="1"/>
  <c r="I69" i="1"/>
  <c r="I40" i="1"/>
  <c r="F53" i="1"/>
  <c r="H53" i="1"/>
  <c r="M66" i="1"/>
  <c r="Q66" i="1"/>
  <c r="R66" i="1"/>
  <c r="T66" i="1"/>
  <c r="M72" i="1"/>
  <c r="Q72" i="1"/>
  <c r="R72" i="1"/>
  <c r="T72" i="1"/>
  <c r="O40" i="1"/>
  <c r="Q40" i="1"/>
  <c r="M40" i="1"/>
  <c r="M41" i="1"/>
  <c r="I41" i="1"/>
  <c r="O41" i="1"/>
  <c r="Q41" i="1"/>
  <c r="Q69" i="1"/>
  <c r="R64" i="1"/>
  <c r="T64" i="1"/>
  <c r="F40" i="1"/>
  <c r="H40" i="1"/>
  <c r="M64" i="1"/>
  <c r="I53" i="1"/>
  <c r="M69" i="1"/>
  <c r="Q64" i="1"/>
  <c r="R69" i="1"/>
  <c r="T69" i="1"/>
  <c r="I54" i="1"/>
  <c r="M54" i="1"/>
  <c r="M53" i="1"/>
  <c r="F41" i="1"/>
  <c r="H41" i="1"/>
  <c r="V41" i="1"/>
  <c r="O53" i="1"/>
  <c r="F54" i="1"/>
  <c r="H54" i="1"/>
  <c r="V54" i="1"/>
  <c r="O54" i="1"/>
  <c r="Q54" i="1"/>
  <c r="Q53" i="1"/>
</calcChain>
</file>

<file path=xl/sharedStrings.xml><?xml version="1.0" encoding="utf-8"?>
<sst xmlns="http://schemas.openxmlformats.org/spreadsheetml/2006/main" count="156" uniqueCount="96">
  <si>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</si>
  <si>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</si>
  <si>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</si>
  <si>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</si>
  <si>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</si>
  <si>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</si>
  <si>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</si>
  <si>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</si>
  <si>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</si>
  <si>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</si>
  <si>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</si>
  <si>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</si>
  <si>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</si>
  <si>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</si>
  <si>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</si>
  <si>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</si>
  <si>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</si>
  <si>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</si>
  <si>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</si>
  <si>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</si>
  <si>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</si>
  <si>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рішення сесії міської ради</t>
  </si>
  <si>
    <t>грн.</t>
  </si>
  <si>
    <t>од.</t>
  </si>
  <si>
    <t>розрахунково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</si>
  <si>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</si>
  <si>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</si>
  <si>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</si>
  <si>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</si>
  <si>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</si>
  <si>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</si>
  <si>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</si>
  <si>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</si>
  <si>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</si>
  <si>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</si>
  <si>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</si>
  <si>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</si>
  <si>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гривень</t>
  </si>
  <si>
    <t xml:space="preserve">9. 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</si>
  <si>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</si>
  <si>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</si>
  <si>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Результативні показники бюджетної програми та аналіз їх виконання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</si>
  <si>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</si>
  <si>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</si>
  <si>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</si>
  <si>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</si>
  <si>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</si>
  <si>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10. Узагальнений висновок про виконання бюджетної програми.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</si>
  <si>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</si>
  <si>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головного розпорядника коштів місцевого бюджету)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</si>
  <si>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</si>
  <si>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</si>
  <si>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</si>
  <si>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</si>
  <si>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</si>
  <si>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</si>
  <si>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</si>
  <si>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</si>
  <si>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</si>
  <si>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</si>
  <si>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</si>
  <si>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</si>
  <si>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</si>
  <si>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</si>
  <si>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</si>
  <si>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</si>
  <si>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грн</t>
  </si>
  <si>
    <t>Напрями використання бюджетних коштів*</t>
  </si>
  <si>
    <t>відс.</t>
  </si>
  <si>
    <t>Лариса ТУЗ</t>
  </si>
  <si>
    <t>Начальник відділу бухгалтерського обліку та звітності - головний бухгалтер</t>
  </si>
  <si>
    <t>обсяг видатків, які будуть спрямовані на відшкодування витрат підприємства, а саме:</t>
  </si>
  <si>
    <t>місцевого бюджету на 01.01.2026 року</t>
  </si>
  <si>
    <t>В.о. начальника управління житлової політики і майна</t>
  </si>
  <si>
    <t>Олеся МАРКІТАН</t>
  </si>
  <si>
    <t>Інша діяльність, пов`язана з експлуатацією об`єктів житлово-комунального господарства</t>
  </si>
  <si>
    <t>0620</t>
  </si>
  <si>
    <t>2256400000</t>
  </si>
  <si>
    <t>Забезпечення безпеки населення від дії засобів ураження під час воєнного стану, захист населення та території Хмельницької міської територіальної громади в разі виникнення надзвичайних ситуацій та подій</t>
  </si>
  <si>
    <t>Забезпечення безпеки населення від дії засобів ураження під час воєнного стану</t>
  </si>
  <si>
    <t>Завдання 1.  Абонплата оператору за обслуговування автоматизованої системи доступу до найпростіших укриттів у період воєнного стану</t>
  </si>
  <si>
    <t>Завдання 1. Абонплата оператору за обслуговування автоматизованої системи доступу до найпростіших укриттів у період воєнного стану</t>
  </si>
  <si>
    <t>Абонплата оператору за обслуговування автоматизованої системи доступу до найпростіших укриттів у період воєнного стану</t>
  </si>
  <si>
    <t>Програма "Моє укриття" на 2024-2025 роки</t>
  </si>
  <si>
    <t>Відхилення відсутні.</t>
  </si>
  <si>
    <t>обсяг видатків на абонплату оператору за обслуговування автоматизованої системи доступу до найпростіших укриттів</t>
  </si>
  <si>
    <t>кількість найпростіших укриттів, для яких планується здійснювати абонплату за обслуговування автоматизованої системи доступу до них</t>
  </si>
  <si>
    <t>пропозиції відділу з експлуатації та ремонту житлового фонду</t>
  </si>
  <si>
    <t>середньомісячні витрати на абонплату за обслуговування автоматизованої системи доступу до 1 найпростішого укриття</t>
  </si>
  <si>
    <t xml:space="preserve">кількість автоматизованих дверей, для яких планується здійснювати абонплату за обслуговування автоматизованої системи доступу </t>
  </si>
  <si>
    <t>середньомісячні витрати на абонплату за обслуговування автоматизованої системи доступу до 1 дверей в  найпростішому укритті</t>
  </si>
  <si>
    <t>створення сприятливих умов для забезпечення безпеки жителів ХМТГ від дії засобів ураження в період воєнного стану</t>
  </si>
  <si>
    <t xml:space="preserve">Результативні показники бюджетної програми у звітному періоді виконано у повному обсязі. </t>
  </si>
  <si>
    <t>Бюджетна програма у звітному періоді виконана у повному обсязі відповідно до паспорта бюджетної програми</t>
  </si>
  <si>
    <t>Бюджетна програма у звітному періоді виконана у повному обсязі, освоєння коштів становить 100%.</t>
  </si>
  <si>
    <t xml:space="preserve">Фактичні показники повністю відповідають показникам, затвердженим у паспорті бюджетної програми. Здійснено абонплату за обслуговування автоматизованої системи доступу 43 дверей в 26 найпростіших укриттях.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</si>
</sst>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24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1"/>
      <color indexed="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84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9" fillId="0" borderId="1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/>
    <xf numFmtId="0" fontId="12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1" xfId="3" applyFont="1" applyBorder="1"/>
    <xf numFmtId="0" fontId="13" fillId="0" borderId="3" xfId="0" applyFont="1" applyBorder="1" applyAlignment="1"/>
    <xf numFmtId="0" fontId="13" fillId="0" borderId="0" xfId="0" applyFont="1" applyAlignment="1"/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/>
    <xf numFmtId="0" fontId="2" fillId="0" borderId="0" xfId="3" applyFont="1" applyBorder="1" applyAlignment="1">
      <alignment vertical="top"/>
    </xf>
    <xf numFmtId="2" fontId="13" fillId="0" borderId="0" xfId="0" applyNumberFormat="1" applyFont="1" applyBorder="1" applyAlignment="1">
      <alignment wrapText="1"/>
    </xf>
    <xf numFmtId="0" fontId="15" fillId="0" borderId="0" xfId="0" applyFont="1" applyAlignment="1"/>
    <xf numFmtId="0" fontId="2" fillId="0" borderId="0" xfId="1" applyFont="1" applyAlignment="1"/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18" fillId="0" borderId="0" xfId="0" applyFont="1"/>
    <xf numFmtId="0" fontId="2" fillId="0" borderId="0" xfId="2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3" fillId="0" borderId="0" xfId="0" applyFont="1"/>
    <xf numFmtId="173" fontId="13" fillId="0" borderId="0" xfId="0" applyNumberFormat="1" applyFont="1"/>
    <xf numFmtId="0" fontId="2" fillId="0" borderId="0" xfId="1" applyFont="1" applyAlignment="1">
      <alignment horizontal="left" vertical="top" wrapText="1"/>
    </xf>
    <xf numFmtId="0" fontId="10" fillId="0" borderId="1" xfId="0" applyFont="1" applyBorder="1"/>
    <xf numFmtId="0" fontId="17" fillId="0" borderId="1" xfId="3" applyFont="1" applyBorder="1" applyAlignment="1"/>
    <xf numFmtId="0" fontId="17" fillId="0" borderId="6" xfId="3" applyFont="1" applyBorder="1" applyAlignment="1"/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/>
    </xf>
    <xf numFmtId="0" fontId="4" fillId="0" borderId="3" xfId="3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7" fillId="0" borderId="0" xfId="3" applyNumberFormat="1" applyFont="1" applyBorder="1" applyAlignment="1">
      <alignment horizontal="center"/>
    </xf>
    <xf numFmtId="0" fontId="2" fillId="0" borderId="2" xfId="2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2" applyNumberFormat="1" applyFont="1" applyAlignment="1">
      <alignment wrapText="1"/>
    </xf>
    <xf numFmtId="0" fontId="12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2" fillId="0" borderId="4" xfId="2" applyNumberFormat="1" applyFont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2" fillId="0" borderId="4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2"/>
  <sheetViews>
    <sheetView tabSelected="1" view="pageBreakPreview" zoomScale="70" zoomScaleNormal="100" zoomScaleSheetLayoutView="70" workbookViewId="0">
      <selection activeCell="A85" sqref="A85:R85"/>
    </sheetView>
  </sheetViews>
  <sheetFormatPr defaultRowHeight="15" x14ac:dyDescent="0.25"/>
  <cols>
    <col min="1" max="1" width="4.85546875" style="4" customWidth="1"/>
    <col min="2" max="2" width="14" style="4" customWidth="1"/>
    <col min="3" max="3" width="11" style="4" customWidth="1"/>
    <col min="4" max="4" width="7.42578125" style="4" customWidth="1"/>
    <col min="5" max="5" width="7.140625" style="4" customWidth="1"/>
    <col min="6" max="6" width="12.7109375" style="4" customWidth="1"/>
    <col min="7" max="8" width="13.140625" style="4" customWidth="1"/>
    <col min="9" max="9" width="5.85546875" style="4" customWidth="1"/>
    <col min="10" max="10" width="9.140625" style="4"/>
    <col min="11" max="11" width="6.7109375" style="4" customWidth="1"/>
    <col min="12" max="12" width="6.42578125" style="4" customWidth="1"/>
    <col min="13" max="13" width="10.7109375" style="4" customWidth="1"/>
    <col min="14" max="14" width="6.140625" style="4" customWidth="1"/>
    <col min="15" max="15" width="14" style="4" customWidth="1"/>
    <col min="16" max="16" width="12.28515625" style="4" customWidth="1"/>
    <col min="17" max="17" width="13.85546875" style="4" customWidth="1"/>
    <col min="18" max="19" width="11.5703125" style="4" customWidth="1"/>
    <col min="20" max="20" width="11" style="4" customWidth="1"/>
    <col min="21" max="21" width="9.140625" style="4"/>
    <col min="22" max="22" width="12" style="4" bestFit="1" customWidth="1"/>
    <col min="23" max="23" width="9.140625" style="4"/>
    <col min="24" max="24" width="12.28515625" style="4" customWidth="1"/>
    <col min="25" max="25" width="10" style="4" bestFit="1" customWidth="1"/>
    <col min="26" max="16384" width="9.140625" style="4"/>
  </cols>
  <sheetData>
    <row r="1" spans="1:20" x14ac:dyDescent="0.25">
      <c r="M1" s="1" t="s">
        <v>6</v>
      </c>
    </row>
    <row r="2" spans="1:20" x14ac:dyDescent="0.25">
      <c r="M2" s="1" t="s">
        <v>3</v>
      </c>
    </row>
    <row r="3" spans="1:20" x14ac:dyDescent="0.25">
      <c r="M3" s="1" t="s">
        <v>4</v>
      </c>
    </row>
    <row r="4" spans="1:20" x14ac:dyDescent="0.25">
      <c r="M4" s="2" t="s">
        <v>5</v>
      </c>
    </row>
    <row r="5" spans="1:20" x14ac:dyDescent="0.25">
      <c r="M5" s="2" t="s">
        <v>65</v>
      </c>
    </row>
    <row r="8" spans="1:20" x14ac:dyDescent="0.25">
      <c r="F8" s="18"/>
      <c r="G8" s="19"/>
      <c r="H8" s="20" t="s">
        <v>25</v>
      </c>
      <c r="I8" s="19"/>
      <c r="J8" s="19"/>
      <c r="L8" s="19"/>
      <c r="M8" s="19"/>
      <c r="N8" s="18"/>
    </row>
    <row r="9" spans="1:20" ht="15.75" x14ac:dyDescent="0.25">
      <c r="F9" s="102" t="s">
        <v>26</v>
      </c>
      <c r="G9" s="102"/>
      <c r="H9" s="102"/>
      <c r="I9" s="102"/>
      <c r="J9" s="102"/>
      <c r="K9" s="102"/>
      <c r="L9" s="21"/>
      <c r="M9" s="21"/>
      <c r="N9" s="21"/>
    </row>
    <row r="10" spans="1:20" ht="15.75" x14ac:dyDescent="0.25">
      <c r="F10" s="21"/>
      <c r="G10" s="21" t="s">
        <v>72</v>
      </c>
      <c r="H10" s="21"/>
      <c r="I10" s="21"/>
      <c r="J10" s="21"/>
      <c r="K10" s="21"/>
      <c r="L10" s="21"/>
      <c r="M10" s="21"/>
      <c r="N10" s="18"/>
    </row>
    <row r="13" spans="1:20" ht="17.100000000000001" customHeight="1" x14ac:dyDescent="0.25">
      <c r="A13" s="17" t="s">
        <v>0</v>
      </c>
      <c r="B13" s="89">
        <v>1200000</v>
      </c>
      <c r="C13" s="89"/>
      <c r="E13" s="5"/>
      <c r="F13" s="5"/>
      <c r="G13" s="80" t="s">
        <v>55</v>
      </c>
      <c r="H13" s="5"/>
      <c r="I13" s="79"/>
      <c r="J13" s="5"/>
      <c r="K13" s="5"/>
      <c r="L13" s="5"/>
      <c r="M13" s="5"/>
      <c r="N13" s="5"/>
      <c r="O13" s="5"/>
      <c r="R13" s="99" t="s">
        <v>56</v>
      </c>
      <c r="S13" s="99"/>
      <c r="T13" s="42"/>
    </row>
    <row r="14" spans="1:20" ht="51.75" customHeight="1" x14ac:dyDescent="0.25">
      <c r="A14" s="17"/>
      <c r="B14" s="101" t="s">
        <v>42</v>
      </c>
      <c r="C14" s="101"/>
      <c r="E14" s="39"/>
      <c r="F14" s="39"/>
      <c r="G14" s="48" t="s">
        <v>49</v>
      </c>
      <c r="H14" s="39"/>
      <c r="I14" s="39"/>
      <c r="J14" s="39"/>
      <c r="K14" s="39"/>
      <c r="R14" s="100" t="s">
        <v>43</v>
      </c>
      <c r="S14" s="100"/>
      <c r="T14" s="41"/>
    </row>
    <row r="15" spans="1:20" ht="17.100000000000001" customHeight="1" x14ac:dyDescent="0.25">
      <c r="A15" s="17"/>
      <c r="B15" s="6"/>
    </row>
    <row r="16" spans="1:20" ht="17.100000000000001" customHeight="1" x14ac:dyDescent="0.25">
      <c r="A16" s="17" t="s">
        <v>1</v>
      </c>
      <c r="B16" s="89">
        <v>1210000</v>
      </c>
      <c r="C16" s="89"/>
      <c r="E16" s="5"/>
      <c r="F16" s="5"/>
      <c r="G16" s="81" t="s">
        <v>55</v>
      </c>
      <c r="H16" s="5"/>
      <c r="I16" s="5"/>
      <c r="J16" s="5"/>
      <c r="K16" s="5"/>
      <c r="L16" s="5"/>
      <c r="M16" s="5"/>
      <c r="N16" s="5"/>
      <c r="O16" s="5"/>
      <c r="R16" s="99" t="s">
        <v>56</v>
      </c>
      <c r="S16" s="99"/>
    </row>
    <row r="17" spans="1:24" ht="48" customHeight="1" x14ac:dyDescent="0.25">
      <c r="A17" s="17"/>
      <c r="B17" s="101" t="s">
        <v>42</v>
      </c>
      <c r="C17" s="101"/>
      <c r="E17" s="40"/>
      <c r="F17" s="40"/>
      <c r="G17" s="85" t="s">
        <v>54</v>
      </c>
      <c r="H17" s="85"/>
      <c r="I17" s="85"/>
      <c r="J17" s="85"/>
      <c r="K17" s="85"/>
      <c r="L17" s="85"/>
      <c r="M17" s="85"/>
      <c r="R17" s="100" t="s">
        <v>43</v>
      </c>
      <c r="S17" s="100"/>
    </row>
    <row r="18" spans="1:24" ht="17.100000000000001" customHeight="1" x14ac:dyDescent="0.25">
      <c r="A18" s="17"/>
      <c r="B18" s="6"/>
    </row>
    <row r="19" spans="1:24" ht="30.75" customHeight="1" x14ac:dyDescent="0.25">
      <c r="A19" s="17" t="s">
        <v>2</v>
      </c>
      <c r="B19" s="89">
        <v>1216017</v>
      </c>
      <c r="C19" s="89"/>
      <c r="D19" s="45"/>
      <c r="E19" s="112">
        <v>6017</v>
      </c>
      <c r="F19" s="112"/>
      <c r="G19" s="113" t="s">
        <v>76</v>
      </c>
      <c r="H19" s="113"/>
      <c r="J19" s="115" t="s">
        <v>75</v>
      </c>
      <c r="K19" s="115"/>
      <c r="L19" s="115"/>
      <c r="M19" s="115"/>
      <c r="N19" s="115"/>
      <c r="O19" s="115"/>
      <c r="P19" s="115"/>
      <c r="Q19" s="44"/>
      <c r="R19" s="97" t="s">
        <v>77</v>
      </c>
      <c r="S19" s="98"/>
    </row>
    <row r="20" spans="1:24" ht="65.25" customHeight="1" x14ac:dyDescent="0.25">
      <c r="B20" s="101" t="s">
        <v>42</v>
      </c>
      <c r="C20" s="101"/>
      <c r="E20" s="91" t="s">
        <v>45</v>
      </c>
      <c r="F20" s="91"/>
      <c r="G20" s="90" t="s">
        <v>46</v>
      </c>
      <c r="H20" s="90"/>
      <c r="J20" s="90" t="s">
        <v>48</v>
      </c>
      <c r="K20" s="90"/>
      <c r="L20" s="90"/>
      <c r="M20" s="90"/>
      <c r="N20" s="90"/>
      <c r="O20" s="90"/>
      <c r="P20" s="90"/>
      <c r="Q20" s="43"/>
      <c r="R20" s="100" t="s">
        <v>44</v>
      </c>
      <c r="S20" s="100"/>
    </row>
    <row r="22" spans="1:24" ht="15.75" x14ac:dyDescent="0.25">
      <c r="A22" s="22" t="s">
        <v>27</v>
      </c>
      <c r="B22" s="103" t="s">
        <v>28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24"/>
      <c r="S22" s="24"/>
      <c r="T22" s="24"/>
      <c r="U22" s="24"/>
      <c r="V22" s="28"/>
      <c r="W22" s="28"/>
      <c r="X22" s="8"/>
    </row>
    <row r="23" spans="1:24" ht="15.75" x14ac:dyDescent="0.25">
      <c r="A23" s="18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8"/>
      <c r="W23" s="28"/>
      <c r="X23" s="8"/>
    </row>
    <row r="24" spans="1:24" ht="15.75" x14ac:dyDescent="0.25">
      <c r="A24" s="18"/>
      <c r="B24" s="25" t="s">
        <v>14</v>
      </c>
      <c r="C24" s="105" t="s">
        <v>29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35"/>
      <c r="S24" s="35"/>
      <c r="T24" s="35"/>
      <c r="U24" s="35"/>
      <c r="V24" s="35"/>
      <c r="W24" s="35"/>
      <c r="X24" s="8"/>
    </row>
    <row r="25" spans="1:24" ht="33.75" customHeight="1" x14ac:dyDescent="0.25">
      <c r="A25" s="18"/>
      <c r="B25" s="25">
        <v>1</v>
      </c>
      <c r="C25" s="106" t="s">
        <v>78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35"/>
      <c r="S25" s="35"/>
      <c r="T25" s="35"/>
      <c r="U25" s="35"/>
      <c r="V25" s="35"/>
      <c r="W25" s="35"/>
      <c r="X25" s="8"/>
    </row>
    <row r="26" spans="1:24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/>
      <c r="S26" s="28"/>
      <c r="T26" s="28"/>
      <c r="U26" s="28"/>
      <c r="V26" s="28"/>
      <c r="W26" s="28"/>
      <c r="X26" s="8"/>
    </row>
    <row r="27" spans="1:24" ht="15.75" x14ac:dyDescent="0.25">
      <c r="A27" s="26" t="s">
        <v>30</v>
      </c>
      <c r="B27" s="27" t="s">
        <v>31</v>
      </c>
      <c r="C27" s="27"/>
      <c r="D27" s="27"/>
      <c r="E27" s="38" t="s">
        <v>79</v>
      </c>
      <c r="F27" s="38"/>
      <c r="G27" s="38"/>
      <c r="H27" s="38"/>
      <c r="I27" s="29"/>
      <c r="J27" s="29"/>
      <c r="K27" s="29"/>
      <c r="L27" s="29"/>
      <c r="M27" s="29"/>
      <c r="N27" s="29"/>
      <c r="O27" s="29"/>
      <c r="P27" s="29"/>
      <c r="Q27" s="29"/>
      <c r="R27" s="28"/>
      <c r="S27" s="28"/>
      <c r="T27" s="28"/>
      <c r="U27" s="28"/>
      <c r="V27" s="28"/>
      <c r="W27" s="28"/>
      <c r="X27" s="8"/>
    </row>
    <row r="28" spans="1:24" ht="15.75" x14ac:dyDescent="0.25">
      <c r="A28" s="26"/>
      <c r="B28" s="27"/>
      <c r="C28" s="27"/>
      <c r="D28" s="27"/>
      <c r="F28" s="11"/>
      <c r="G28" s="11"/>
      <c r="H28" s="11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8"/>
    </row>
    <row r="29" spans="1:24" ht="15.75" x14ac:dyDescent="0.25">
      <c r="A29" s="26" t="s">
        <v>12</v>
      </c>
      <c r="B29" s="3" t="s">
        <v>32</v>
      </c>
      <c r="C29" s="3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7"/>
      <c r="S29" s="36"/>
      <c r="T29" s="36"/>
      <c r="U29" s="36"/>
      <c r="V29" s="28"/>
      <c r="W29" s="28"/>
      <c r="X29" s="8"/>
    </row>
    <row r="30" spans="1:2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6"/>
      <c r="S30" s="36"/>
      <c r="T30" s="36"/>
      <c r="U30" s="36"/>
      <c r="V30" s="28"/>
      <c r="W30" s="28"/>
      <c r="X30" s="8"/>
    </row>
    <row r="31" spans="1:24" ht="18" customHeight="1" x14ac:dyDescent="0.25">
      <c r="A31" s="32"/>
      <c r="B31" s="25" t="s">
        <v>14</v>
      </c>
      <c r="C31" s="105" t="s">
        <v>33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35"/>
      <c r="S31" s="35"/>
      <c r="T31" s="35"/>
      <c r="U31" s="35"/>
      <c r="V31" s="35"/>
      <c r="W31" s="35"/>
      <c r="X31" s="8"/>
    </row>
    <row r="32" spans="1:24" ht="18" customHeight="1" x14ac:dyDescent="0.25">
      <c r="A32" s="32"/>
      <c r="B32" s="25">
        <v>1</v>
      </c>
      <c r="C32" s="114" t="s">
        <v>81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35"/>
      <c r="S32" s="35"/>
      <c r="T32" s="35"/>
      <c r="U32" s="35"/>
      <c r="V32" s="35"/>
      <c r="W32" s="35"/>
      <c r="X32" s="8"/>
    </row>
    <row r="33" spans="1:24" ht="13.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/>
      <c r="S33" s="28"/>
      <c r="T33" s="28"/>
      <c r="U33" s="28"/>
      <c r="V33" s="33"/>
      <c r="W33" s="28"/>
      <c r="X33" s="8"/>
    </row>
    <row r="34" spans="1:24" ht="15.75" x14ac:dyDescent="0.25">
      <c r="A34" s="69" t="s">
        <v>15</v>
      </c>
      <c r="B34" s="34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33"/>
      <c r="W34" s="18"/>
    </row>
    <row r="35" spans="1:24" s="18" customFormat="1" ht="15.75" x14ac:dyDescent="0.25">
      <c r="A35" s="53" t="s">
        <v>57</v>
      </c>
      <c r="B35" s="34"/>
      <c r="U35" s="51"/>
      <c r="V35" s="51"/>
    </row>
    <row r="36" spans="1:24" ht="15.75" x14ac:dyDescent="0.25">
      <c r="B36" s="3"/>
      <c r="Q36" s="4" t="s">
        <v>37</v>
      </c>
    </row>
    <row r="37" spans="1:24" ht="31.5" customHeight="1" x14ac:dyDescent="0.25">
      <c r="A37" s="133" t="s">
        <v>14</v>
      </c>
      <c r="B37" s="127" t="s">
        <v>67</v>
      </c>
      <c r="C37" s="128"/>
      <c r="D37" s="128"/>
      <c r="E37" s="129"/>
      <c r="F37" s="104" t="s">
        <v>10</v>
      </c>
      <c r="G37" s="104"/>
      <c r="H37" s="104"/>
      <c r="I37" s="104" t="s">
        <v>39</v>
      </c>
      <c r="J37" s="104"/>
      <c r="K37" s="104"/>
      <c r="L37" s="104"/>
      <c r="M37" s="104"/>
      <c r="N37" s="104"/>
      <c r="O37" s="104" t="s">
        <v>11</v>
      </c>
      <c r="P37" s="104"/>
      <c r="Q37" s="104"/>
      <c r="R37" s="8"/>
    </row>
    <row r="38" spans="1:24" ht="33" customHeight="1" x14ac:dyDescent="0.25">
      <c r="A38" s="134"/>
      <c r="B38" s="130"/>
      <c r="C38" s="131"/>
      <c r="D38" s="131"/>
      <c r="E38" s="132"/>
      <c r="F38" s="7" t="s">
        <v>7</v>
      </c>
      <c r="G38" s="7" t="s">
        <v>8</v>
      </c>
      <c r="H38" s="7" t="s">
        <v>9</v>
      </c>
      <c r="I38" s="104" t="s">
        <v>7</v>
      </c>
      <c r="J38" s="104"/>
      <c r="K38" s="109" t="s">
        <v>8</v>
      </c>
      <c r="L38" s="110"/>
      <c r="M38" s="104" t="s">
        <v>9</v>
      </c>
      <c r="N38" s="104"/>
      <c r="O38" s="7" t="s">
        <v>7</v>
      </c>
      <c r="P38" s="7" t="s">
        <v>8</v>
      </c>
      <c r="Q38" s="7" t="s">
        <v>9</v>
      </c>
      <c r="R38" s="8"/>
    </row>
    <row r="39" spans="1:24" x14ac:dyDescent="0.25">
      <c r="A39" s="12">
        <v>1</v>
      </c>
      <c r="B39" s="104">
        <v>2</v>
      </c>
      <c r="C39" s="104"/>
      <c r="D39" s="104"/>
      <c r="E39" s="104"/>
      <c r="F39" s="7">
        <v>3</v>
      </c>
      <c r="G39" s="7">
        <v>4</v>
      </c>
      <c r="H39" s="7">
        <v>5</v>
      </c>
      <c r="I39" s="104">
        <v>6</v>
      </c>
      <c r="J39" s="104"/>
      <c r="K39" s="109">
        <v>7</v>
      </c>
      <c r="L39" s="110"/>
      <c r="M39" s="109">
        <v>8</v>
      </c>
      <c r="N39" s="110"/>
      <c r="O39" s="7">
        <v>9</v>
      </c>
      <c r="P39" s="7">
        <v>10</v>
      </c>
      <c r="Q39" s="7">
        <v>11</v>
      </c>
      <c r="R39" s="9"/>
    </row>
    <row r="40" spans="1:24" ht="66.75" customHeight="1" x14ac:dyDescent="0.25">
      <c r="A40" s="62">
        <v>1</v>
      </c>
      <c r="B40" s="114" t="s">
        <v>82</v>
      </c>
      <c r="C40" s="114"/>
      <c r="D40" s="114"/>
      <c r="E40" s="114"/>
      <c r="F40" s="63">
        <f>I64</f>
        <v>51600</v>
      </c>
      <c r="G40" s="63"/>
      <c r="H40" s="63">
        <f>F40</f>
        <v>51600</v>
      </c>
      <c r="I40" s="111">
        <f>O64</f>
        <v>51600</v>
      </c>
      <c r="J40" s="111"/>
      <c r="K40" s="111"/>
      <c r="L40" s="111"/>
      <c r="M40" s="111">
        <f>I40+K40</f>
        <v>51600</v>
      </c>
      <c r="N40" s="111"/>
      <c r="O40" s="63">
        <f>I40-F40</f>
        <v>0</v>
      </c>
      <c r="P40" s="63"/>
      <c r="Q40" s="63">
        <f>O40</f>
        <v>0</v>
      </c>
      <c r="R40" s="8"/>
    </row>
    <row r="41" spans="1:24" ht="18" customHeight="1" x14ac:dyDescent="0.25">
      <c r="A41" s="64"/>
      <c r="B41" s="125" t="s">
        <v>13</v>
      </c>
      <c r="C41" s="125"/>
      <c r="D41" s="125"/>
      <c r="E41" s="125"/>
      <c r="F41" s="63">
        <f>SUM(F40:F40)</f>
        <v>51600</v>
      </c>
      <c r="G41" s="63"/>
      <c r="H41" s="63">
        <f>F41+G41</f>
        <v>51600</v>
      </c>
      <c r="I41" s="111">
        <f>SUM(I40:J40)</f>
        <v>51600</v>
      </c>
      <c r="J41" s="111"/>
      <c r="K41" s="111"/>
      <c r="L41" s="111"/>
      <c r="M41" s="111">
        <f>SUM(M40:N40)</f>
        <v>51600</v>
      </c>
      <c r="N41" s="111"/>
      <c r="O41" s="63">
        <f>I41-F41</f>
        <v>0</v>
      </c>
      <c r="P41" s="63"/>
      <c r="Q41" s="63">
        <f>O41</f>
        <v>0</v>
      </c>
      <c r="V41" s="51">
        <f>I41/F41*100</f>
        <v>100</v>
      </c>
    </row>
    <row r="42" spans="1:24" s="18" customFormat="1" ht="24.75" customHeight="1" x14ac:dyDescent="0.25">
      <c r="A42" s="54" t="s">
        <v>58</v>
      </c>
      <c r="B4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5"/>
      <c r="U42" s="51"/>
      <c r="V42" s="51"/>
    </row>
    <row r="43" spans="1:24" s="18" customFormat="1" ht="15.75" customHeight="1" x14ac:dyDescent="0.25">
      <c r="A43" s="54"/>
      <c r="B4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5"/>
      <c r="U43" s="51"/>
      <c r="V43" s="51"/>
    </row>
    <row r="44" spans="1:24" s="18" customFormat="1" ht="15.75" x14ac:dyDescent="0.25">
      <c r="B44" s="56" t="s">
        <v>14</v>
      </c>
      <c r="C44" s="86" t="s">
        <v>59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8"/>
      <c r="S44" s="55"/>
      <c r="U44" s="51"/>
      <c r="V44" s="51"/>
    </row>
    <row r="45" spans="1:24" s="18" customFormat="1" ht="15.75" x14ac:dyDescent="0.25">
      <c r="B45" s="56">
        <v>1</v>
      </c>
      <c r="C45" s="86">
        <v>2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8"/>
      <c r="S45" s="55"/>
      <c r="U45" s="51"/>
      <c r="V45" s="51"/>
    </row>
    <row r="46" spans="1:24" s="18" customFormat="1" ht="15.75" x14ac:dyDescent="0.25">
      <c r="B46" s="71">
        <v>1</v>
      </c>
      <c r="C46" s="106" t="s">
        <v>84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8"/>
      <c r="U46" s="51"/>
      <c r="V46" s="51"/>
    </row>
    <row r="47" spans="1:24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24" ht="18.75" customHeight="1" x14ac:dyDescent="0.25">
      <c r="A48" s="69" t="s">
        <v>35</v>
      </c>
      <c r="B48" s="3" t="s">
        <v>36</v>
      </c>
    </row>
    <row r="49" spans="1:46" ht="15.75" x14ac:dyDescent="0.25">
      <c r="B49" s="3"/>
      <c r="Q49" s="4" t="s">
        <v>37</v>
      </c>
    </row>
    <row r="50" spans="1:46" ht="31.5" customHeight="1" x14ac:dyDescent="0.25">
      <c r="A50" s="126" t="s">
        <v>14</v>
      </c>
      <c r="B50" s="126" t="s">
        <v>16</v>
      </c>
      <c r="C50" s="104"/>
      <c r="D50" s="104"/>
      <c r="E50" s="104"/>
      <c r="F50" s="104" t="s">
        <v>10</v>
      </c>
      <c r="G50" s="104"/>
      <c r="H50" s="104"/>
      <c r="I50" s="104" t="s">
        <v>39</v>
      </c>
      <c r="J50" s="104"/>
      <c r="K50" s="104"/>
      <c r="L50" s="104"/>
      <c r="M50" s="104"/>
      <c r="N50" s="104"/>
      <c r="O50" s="104" t="s">
        <v>11</v>
      </c>
      <c r="P50" s="104"/>
      <c r="Q50" s="104"/>
    </row>
    <row r="51" spans="1:46" ht="33" customHeight="1" x14ac:dyDescent="0.25">
      <c r="A51" s="126"/>
      <c r="B51" s="104"/>
      <c r="C51" s="104"/>
      <c r="D51" s="104"/>
      <c r="E51" s="104"/>
      <c r="F51" s="7" t="s">
        <v>7</v>
      </c>
      <c r="G51" s="7" t="s">
        <v>8</v>
      </c>
      <c r="H51" s="7" t="s">
        <v>9</v>
      </c>
      <c r="I51" s="104" t="s">
        <v>7</v>
      </c>
      <c r="J51" s="104"/>
      <c r="K51" s="109" t="s">
        <v>8</v>
      </c>
      <c r="L51" s="110"/>
      <c r="M51" s="104" t="s">
        <v>9</v>
      </c>
      <c r="N51" s="104"/>
      <c r="O51" s="7" t="s">
        <v>7</v>
      </c>
      <c r="P51" s="7" t="s">
        <v>8</v>
      </c>
      <c r="Q51" s="7" t="s">
        <v>9</v>
      </c>
    </row>
    <row r="52" spans="1:46" ht="18" customHeight="1" x14ac:dyDescent="0.25">
      <c r="A52" s="70">
        <v>1</v>
      </c>
      <c r="B52" s="104">
        <v>2</v>
      </c>
      <c r="C52" s="104"/>
      <c r="D52" s="104"/>
      <c r="E52" s="104"/>
      <c r="F52" s="7">
        <v>3</v>
      </c>
      <c r="G52" s="7">
        <v>4</v>
      </c>
      <c r="H52" s="7">
        <v>5</v>
      </c>
      <c r="I52" s="104">
        <v>6</v>
      </c>
      <c r="J52" s="104"/>
      <c r="K52" s="109">
        <v>7</v>
      </c>
      <c r="L52" s="110"/>
      <c r="M52" s="109">
        <v>8</v>
      </c>
      <c r="N52" s="110"/>
      <c r="O52" s="7">
        <v>9</v>
      </c>
      <c r="P52" s="7">
        <v>10</v>
      </c>
      <c r="Q52" s="7">
        <v>11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36.75" customHeight="1" x14ac:dyDescent="0.25">
      <c r="A53" s="71">
        <v>1</v>
      </c>
      <c r="B53" s="92" t="s">
        <v>83</v>
      </c>
      <c r="C53" s="93"/>
      <c r="D53" s="93"/>
      <c r="E53" s="94"/>
      <c r="F53" s="61">
        <f>I64</f>
        <v>51600</v>
      </c>
      <c r="G53" s="62"/>
      <c r="H53" s="61">
        <f>F53</f>
        <v>51600</v>
      </c>
      <c r="I53" s="95">
        <f>O64</f>
        <v>51600</v>
      </c>
      <c r="J53" s="96"/>
      <c r="K53" s="137"/>
      <c r="L53" s="138"/>
      <c r="M53" s="95">
        <f>I53</f>
        <v>51600</v>
      </c>
      <c r="N53" s="96"/>
      <c r="O53" s="61">
        <f>I53-F53</f>
        <v>0</v>
      </c>
      <c r="P53" s="62"/>
      <c r="Q53" s="61">
        <f>O53</f>
        <v>0</v>
      </c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8"/>
    </row>
    <row r="54" spans="1:46" ht="18" customHeight="1" x14ac:dyDescent="0.25">
      <c r="A54" s="70"/>
      <c r="B54" s="142" t="s">
        <v>13</v>
      </c>
      <c r="C54" s="143"/>
      <c r="D54" s="143"/>
      <c r="E54" s="144"/>
      <c r="F54" s="61">
        <f>F53</f>
        <v>51600</v>
      </c>
      <c r="G54" s="62"/>
      <c r="H54" s="61">
        <f>F54</f>
        <v>51600</v>
      </c>
      <c r="I54" s="135">
        <f>I53</f>
        <v>51600</v>
      </c>
      <c r="J54" s="136"/>
      <c r="K54" s="137"/>
      <c r="L54" s="138"/>
      <c r="M54" s="135">
        <f>I54</f>
        <v>51600</v>
      </c>
      <c r="N54" s="136"/>
      <c r="O54" s="61">
        <f>O53</f>
        <v>0</v>
      </c>
      <c r="P54" s="62"/>
      <c r="Q54" s="61">
        <f>O54</f>
        <v>0</v>
      </c>
      <c r="V54" s="76">
        <f>M54/H54*100</f>
        <v>100</v>
      </c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</row>
    <row r="55" spans="1:46" ht="4.5" customHeight="1" x14ac:dyDescent="0.25">
      <c r="V55" s="76"/>
      <c r="W55" s="77"/>
    </row>
    <row r="56" spans="1:46" ht="18" customHeight="1" x14ac:dyDescent="0.25">
      <c r="A56" s="69" t="s">
        <v>38</v>
      </c>
      <c r="B56" s="3" t="s">
        <v>41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V56" s="76"/>
    </row>
    <row r="57" spans="1:46" ht="6.75" customHeight="1" x14ac:dyDescent="0.25">
      <c r="A57" s="69"/>
      <c r="B57" s="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V57" s="76"/>
    </row>
    <row r="58" spans="1:46" s="18" customFormat="1" ht="15.75" x14ac:dyDescent="0.25">
      <c r="A58" s="139" t="s">
        <v>60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U58" s="51"/>
      <c r="V58" s="76" t="s">
        <v>71</v>
      </c>
    </row>
    <row r="59" spans="1:46" ht="45" customHeight="1" x14ac:dyDescent="0.25">
      <c r="A59" s="104" t="s">
        <v>14</v>
      </c>
      <c r="B59" s="104" t="s">
        <v>19</v>
      </c>
      <c r="C59" s="104"/>
      <c r="D59" s="104"/>
      <c r="E59" s="104"/>
      <c r="F59" s="104" t="s">
        <v>17</v>
      </c>
      <c r="G59" s="104" t="s">
        <v>18</v>
      </c>
      <c r="H59" s="104"/>
      <c r="I59" s="104" t="s">
        <v>10</v>
      </c>
      <c r="J59" s="104"/>
      <c r="K59" s="104"/>
      <c r="L59" s="104"/>
      <c r="M59" s="104"/>
      <c r="N59" s="104"/>
      <c r="O59" s="104" t="s">
        <v>40</v>
      </c>
      <c r="P59" s="104"/>
      <c r="Q59" s="104"/>
      <c r="R59" s="104" t="s">
        <v>11</v>
      </c>
      <c r="S59" s="104"/>
      <c r="T59" s="104"/>
    </row>
    <row r="60" spans="1:46" ht="30" customHeight="1" x14ac:dyDescent="0.25">
      <c r="A60" s="104"/>
      <c r="B60" s="104"/>
      <c r="C60" s="104"/>
      <c r="D60" s="104"/>
      <c r="E60" s="104"/>
      <c r="F60" s="104"/>
      <c r="G60" s="104"/>
      <c r="H60" s="104"/>
      <c r="I60" s="104" t="s">
        <v>7</v>
      </c>
      <c r="J60" s="104"/>
      <c r="K60" s="104" t="s">
        <v>8</v>
      </c>
      <c r="L60" s="104"/>
      <c r="M60" s="104" t="s">
        <v>9</v>
      </c>
      <c r="N60" s="104"/>
      <c r="O60" s="7" t="s">
        <v>7</v>
      </c>
      <c r="P60" s="7" t="s">
        <v>8</v>
      </c>
      <c r="Q60" s="7" t="s">
        <v>9</v>
      </c>
      <c r="R60" s="7" t="s">
        <v>7</v>
      </c>
      <c r="S60" s="7" t="s">
        <v>8</v>
      </c>
      <c r="T60" s="7" t="s">
        <v>9</v>
      </c>
    </row>
    <row r="61" spans="1:46" ht="18" customHeight="1" x14ac:dyDescent="0.25">
      <c r="A61" s="7">
        <v>1</v>
      </c>
      <c r="B61" s="104">
        <v>2</v>
      </c>
      <c r="C61" s="104"/>
      <c r="D61" s="104"/>
      <c r="E61" s="104"/>
      <c r="F61" s="7">
        <v>3</v>
      </c>
      <c r="G61" s="104">
        <v>4</v>
      </c>
      <c r="H61" s="104"/>
      <c r="I61" s="104">
        <v>5</v>
      </c>
      <c r="J61" s="104"/>
      <c r="K61" s="104">
        <v>6</v>
      </c>
      <c r="L61" s="104"/>
      <c r="M61" s="104">
        <v>7</v>
      </c>
      <c r="N61" s="104"/>
      <c r="O61" s="7">
        <v>8</v>
      </c>
      <c r="P61" s="7">
        <v>9</v>
      </c>
      <c r="Q61" s="7">
        <v>10</v>
      </c>
      <c r="R61" s="7">
        <v>11</v>
      </c>
      <c r="S61" s="7">
        <v>12</v>
      </c>
      <c r="T61" s="7">
        <v>13</v>
      </c>
    </row>
    <row r="62" spans="1:46" ht="18" customHeight="1" x14ac:dyDescent="0.25">
      <c r="A62" s="15"/>
      <c r="B62" s="121" t="s">
        <v>81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3"/>
    </row>
    <row r="63" spans="1:46" ht="18" customHeight="1" x14ac:dyDescent="0.25">
      <c r="A63" s="15"/>
      <c r="B63" s="124" t="s">
        <v>50</v>
      </c>
      <c r="C63" s="124"/>
      <c r="D63" s="124"/>
      <c r="E63" s="124"/>
      <c r="F63" s="16"/>
      <c r="G63" s="141"/>
      <c r="H63" s="141"/>
      <c r="I63" s="141"/>
      <c r="J63" s="146"/>
      <c r="K63" s="145"/>
      <c r="L63" s="145"/>
      <c r="M63" s="145"/>
      <c r="N63" s="145"/>
      <c r="O63" s="14"/>
      <c r="P63" s="14"/>
      <c r="Q63" s="14"/>
      <c r="R63" s="14"/>
      <c r="S63" s="14"/>
      <c r="T63" s="14"/>
    </row>
    <row r="64" spans="1:46" ht="64.5" customHeight="1" x14ac:dyDescent="0.25">
      <c r="A64" s="15">
        <v>1</v>
      </c>
      <c r="B64" s="116" t="s">
        <v>85</v>
      </c>
      <c r="C64" s="117"/>
      <c r="D64" s="117"/>
      <c r="E64" s="118"/>
      <c r="F64" s="65" t="s">
        <v>22</v>
      </c>
      <c r="G64" s="119" t="s">
        <v>21</v>
      </c>
      <c r="H64" s="120"/>
      <c r="I64" s="148">
        <v>51600</v>
      </c>
      <c r="J64" s="149"/>
      <c r="K64" s="140"/>
      <c r="L64" s="140"/>
      <c r="M64" s="135">
        <f>I64</f>
        <v>51600</v>
      </c>
      <c r="N64" s="138"/>
      <c r="O64" s="61">
        <v>51600</v>
      </c>
      <c r="P64" s="61"/>
      <c r="Q64" s="61">
        <f>O64</f>
        <v>51600</v>
      </c>
      <c r="R64" s="61">
        <f>O64-I64</f>
        <v>0</v>
      </c>
      <c r="S64" s="62"/>
      <c r="T64" s="61">
        <f>R64</f>
        <v>0</v>
      </c>
    </row>
    <row r="65" spans="1:25" ht="18" customHeight="1" x14ac:dyDescent="0.25">
      <c r="A65" s="15"/>
      <c r="B65" s="124" t="s">
        <v>51</v>
      </c>
      <c r="C65" s="124"/>
      <c r="D65" s="124"/>
      <c r="E65" s="124"/>
      <c r="F65" s="66"/>
      <c r="G65" s="159"/>
      <c r="H65" s="159"/>
      <c r="I65" s="147"/>
      <c r="J65" s="147"/>
      <c r="K65" s="96"/>
      <c r="L65" s="96"/>
      <c r="M65" s="154"/>
      <c r="N65" s="96"/>
      <c r="O65" s="62"/>
      <c r="P65" s="62"/>
      <c r="Q65" s="62"/>
      <c r="R65" s="67"/>
      <c r="S65" s="62"/>
      <c r="T65" s="67"/>
      <c r="W65" s="17"/>
    </row>
    <row r="66" spans="1:25" ht="77.25" customHeight="1" x14ac:dyDescent="0.25">
      <c r="A66" s="15">
        <v>1</v>
      </c>
      <c r="B66" s="116" t="s">
        <v>86</v>
      </c>
      <c r="C66" s="117"/>
      <c r="D66" s="117"/>
      <c r="E66" s="118"/>
      <c r="F66" s="66" t="s">
        <v>23</v>
      </c>
      <c r="G66" s="159" t="s">
        <v>87</v>
      </c>
      <c r="H66" s="159"/>
      <c r="I66" s="176">
        <v>26</v>
      </c>
      <c r="J66" s="177"/>
      <c r="K66" s="162"/>
      <c r="L66" s="162"/>
      <c r="M66" s="162">
        <f>I66</f>
        <v>26</v>
      </c>
      <c r="N66" s="162"/>
      <c r="O66" s="68">
        <v>26</v>
      </c>
      <c r="P66" s="68"/>
      <c r="Q66" s="68">
        <f>O66</f>
        <v>26</v>
      </c>
      <c r="R66" s="67">
        <f>O66-I66</f>
        <v>0</v>
      </c>
      <c r="S66" s="62"/>
      <c r="T66" s="67">
        <f>R66</f>
        <v>0</v>
      </c>
    </row>
    <row r="67" spans="1:25" ht="67.5" customHeight="1" x14ac:dyDescent="0.25">
      <c r="A67" s="15">
        <v>2</v>
      </c>
      <c r="B67" s="116" t="s">
        <v>89</v>
      </c>
      <c r="C67" s="117"/>
      <c r="D67" s="117"/>
      <c r="E67" s="118"/>
      <c r="F67" s="66" t="s">
        <v>23</v>
      </c>
      <c r="G67" s="159" t="s">
        <v>87</v>
      </c>
      <c r="H67" s="159"/>
      <c r="I67" s="176"/>
      <c r="J67" s="177"/>
      <c r="K67" s="162"/>
      <c r="L67" s="162"/>
      <c r="M67" s="180"/>
      <c r="N67" s="181"/>
      <c r="O67" s="68">
        <v>43</v>
      </c>
      <c r="P67" s="68"/>
      <c r="Q67" s="68">
        <f>O67</f>
        <v>43</v>
      </c>
      <c r="R67" s="67">
        <f>O67-I67</f>
        <v>43</v>
      </c>
      <c r="S67" s="62"/>
      <c r="T67" s="67">
        <f>R67</f>
        <v>43</v>
      </c>
    </row>
    <row r="68" spans="1:25" ht="21.75" customHeight="1" x14ac:dyDescent="0.25">
      <c r="A68" s="15"/>
      <c r="B68" s="124" t="s">
        <v>52</v>
      </c>
      <c r="C68" s="124"/>
      <c r="D68" s="124"/>
      <c r="E68" s="124"/>
      <c r="F68" s="66"/>
      <c r="G68" s="161"/>
      <c r="H68" s="161"/>
      <c r="I68" s="161"/>
      <c r="J68" s="161"/>
      <c r="K68" s="96"/>
      <c r="L68" s="96"/>
      <c r="M68" s="154"/>
      <c r="N68" s="96"/>
      <c r="O68" s="62"/>
      <c r="P68" s="62"/>
      <c r="Q68" s="62"/>
      <c r="R68" s="67"/>
      <c r="S68" s="62"/>
      <c r="T68" s="67"/>
    </row>
    <row r="69" spans="1:25" ht="65.25" customHeight="1" x14ac:dyDescent="0.25">
      <c r="A69" s="15">
        <v>1</v>
      </c>
      <c r="B69" s="116" t="s">
        <v>88</v>
      </c>
      <c r="C69" s="117"/>
      <c r="D69" s="117"/>
      <c r="E69" s="118"/>
      <c r="F69" s="66" t="s">
        <v>22</v>
      </c>
      <c r="G69" s="161" t="s">
        <v>24</v>
      </c>
      <c r="H69" s="161"/>
      <c r="I69" s="148">
        <f>I64/I66/12</f>
        <v>165.38461538461539</v>
      </c>
      <c r="J69" s="148"/>
      <c r="K69" s="95"/>
      <c r="L69" s="95"/>
      <c r="M69" s="95">
        <f>I69</f>
        <v>165.38461538461539</v>
      </c>
      <c r="N69" s="95"/>
      <c r="O69" s="61">
        <f>O64/O66/12</f>
        <v>165.38461538461539</v>
      </c>
      <c r="P69" s="61"/>
      <c r="Q69" s="61">
        <f>O69</f>
        <v>165.38461538461539</v>
      </c>
      <c r="R69" s="61">
        <f>O69-I69</f>
        <v>0</v>
      </c>
      <c r="S69" s="61"/>
      <c r="T69" s="61">
        <f>R69</f>
        <v>0</v>
      </c>
    </row>
    <row r="70" spans="1:25" ht="65.25" customHeight="1" x14ac:dyDescent="0.25">
      <c r="A70" s="15">
        <v>2</v>
      </c>
      <c r="B70" s="116" t="s">
        <v>90</v>
      </c>
      <c r="C70" s="117"/>
      <c r="D70" s="117"/>
      <c r="E70" s="118"/>
      <c r="F70" s="66" t="s">
        <v>22</v>
      </c>
      <c r="G70" s="161" t="s">
        <v>24</v>
      </c>
      <c r="H70" s="161"/>
      <c r="I70" s="182"/>
      <c r="J70" s="183"/>
      <c r="K70" s="95"/>
      <c r="L70" s="95"/>
      <c r="M70" s="135"/>
      <c r="N70" s="136"/>
      <c r="O70" s="61">
        <f>O64/O67/12</f>
        <v>100</v>
      </c>
      <c r="P70" s="61"/>
      <c r="Q70" s="61">
        <f>O70</f>
        <v>100</v>
      </c>
      <c r="R70" s="61">
        <f>O70-I70</f>
        <v>100</v>
      </c>
      <c r="S70" s="61"/>
      <c r="T70" s="61">
        <f>R70</f>
        <v>100</v>
      </c>
    </row>
    <row r="71" spans="1:25" ht="18" customHeight="1" x14ac:dyDescent="0.25">
      <c r="A71" s="15"/>
      <c r="B71" s="124" t="s">
        <v>53</v>
      </c>
      <c r="C71" s="124"/>
      <c r="D71" s="124"/>
      <c r="E71" s="124"/>
      <c r="F71" s="66"/>
      <c r="G71" s="161"/>
      <c r="H71" s="161"/>
      <c r="I71" s="161"/>
      <c r="J71" s="161"/>
      <c r="K71" s="96"/>
      <c r="L71" s="96"/>
      <c r="M71" s="154"/>
      <c r="N71" s="96"/>
      <c r="O71" s="62"/>
      <c r="P71" s="62"/>
      <c r="Q71" s="62"/>
      <c r="R71" s="67"/>
      <c r="S71" s="62"/>
      <c r="T71" s="67"/>
    </row>
    <row r="72" spans="1:25" ht="64.5" customHeight="1" x14ac:dyDescent="0.25">
      <c r="A72" s="15">
        <v>1</v>
      </c>
      <c r="B72" s="179" t="s">
        <v>91</v>
      </c>
      <c r="C72" s="179"/>
      <c r="D72" s="179"/>
      <c r="E72" s="179"/>
      <c r="F72" s="66" t="s">
        <v>68</v>
      </c>
      <c r="G72" s="161" t="s">
        <v>24</v>
      </c>
      <c r="H72" s="161"/>
      <c r="I72" s="160">
        <v>100</v>
      </c>
      <c r="J72" s="160"/>
      <c r="K72" s="162"/>
      <c r="L72" s="162"/>
      <c r="M72" s="162">
        <f>I72</f>
        <v>100</v>
      </c>
      <c r="N72" s="162"/>
      <c r="O72" s="74">
        <v>100</v>
      </c>
      <c r="P72" s="73"/>
      <c r="Q72" s="68">
        <f>O72</f>
        <v>100</v>
      </c>
      <c r="R72" s="67">
        <f>O72-I72</f>
        <v>0</v>
      </c>
      <c r="S72" s="67"/>
      <c r="T72" s="67">
        <f>R72</f>
        <v>0</v>
      </c>
    </row>
    <row r="73" spans="1:25" ht="9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V73" s="51"/>
      <c r="W73" s="51"/>
      <c r="X73" s="51"/>
      <c r="Y73" s="51"/>
    </row>
    <row r="74" spans="1:25" s="18" customFormat="1" ht="20.25" customHeight="1" x14ac:dyDescent="0.25">
      <c r="A74" s="163" t="s">
        <v>61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</row>
    <row r="75" spans="1:25" s="18" customFormat="1" ht="6.75" customHeight="1" x14ac:dyDescent="0.25">
      <c r="A75" s="57"/>
      <c r="B75"/>
      <c r="C75"/>
      <c r="D75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25" s="18" customFormat="1" ht="34.5" customHeight="1" x14ac:dyDescent="0.25">
      <c r="A76" s="56" t="s">
        <v>14</v>
      </c>
      <c r="B76" s="56" t="s">
        <v>19</v>
      </c>
      <c r="C76" s="56" t="s">
        <v>17</v>
      </c>
      <c r="D76" s="86" t="s">
        <v>62</v>
      </c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8"/>
    </row>
    <row r="77" spans="1:25" s="18" customFormat="1" ht="15.75" x14ac:dyDescent="0.25">
      <c r="A77" s="56">
        <v>1</v>
      </c>
      <c r="B77" s="56">
        <v>2</v>
      </c>
      <c r="C77" s="56">
        <v>3</v>
      </c>
      <c r="D77" s="82">
        <v>4</v>
      </c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4"/>
    </row>
    <row r="78" spans="1:25" s="18" customFormat="1" ht="15.75" x14ac:dyDescent="0.25">
      <c r="A78" s="56"/>
      <c r="B78" s="56"/>
      <c r="C78" s="56"/>
      <c r="D78" s="164" t="s">
        <v>80</v>
      </c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/>
    </row>
    <row r="79" spans="1:25" s="18" customFormat="1" ht="15.75" x14ac:dyDescent="0.25">
      <c r="A79" s="56">
        <v>1</v>
      </c>
      <c r="B79" s="56" t="s">
        <v>50</v>
      </c>
      <c r="C79" s="56" t="s">
        <v>66</v>
      </c>
      <c r="D79" s="167" t="s">
        <v>95</v>
      </c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9"/>
    </row>
    <row r="80" spans="1:25" s="18" customFormat="1" ht="15.75" x14ac:dyDescent="0.25">
      <c r="A80" s="56">
        <v>2</v>
      </c>
      <c r="B80" s="56" t="s">
        <v>51</v>
      </c>
      <c r="C80" s="56" t="s">
        <v>23</v>
      </c>
      <c r="D80" s="170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2"/>
    </row>
    <row r="81" spans="1:26" s="18" customFormat="1" ht="15.75" x14ac:dyDescent="0.25">
      <c r="A81" s="56">
        <v>3</v>
      </c>
      <c r="B81" s="56" t="s">
        <v>52</v>
      </c>
      <c r="C81" s="56" t="s">
        <v>66</v>
      </c>
      <c r="D81" s="170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2"/>
    </row>
    <row r="82" spans="1:26" s="18" customFormat="1" ht="15.75" x14ac:dyDescent="0.25">
      <c r="A82" s="56">
        <v>4</v>
      </c>
      <c r="B82" s="56" t="s">
        <v>53</v>
      </c>
      <c r="C82" s="56" t="s">
        <v>23</v>
      </c>
      <c r="D82" s="173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5"/>
    </row>
    <row r="83" spans="1:26" s="18" customFormat="1" ht="15.75" x14ac:dyDescent="0.25">
      <c r="A83" s="57"/>
      <c r="B83"/>
      <c r="C83"/>
      <c r="D83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</row>
    <row r="84" spans="1:26" s="18" customFormat="1" ht="15.75" x14ac:dyDescent="0.25">
      <c r="A84" s="57"/>
      <c r="B84"/>
      <c r="C84"/>
      <c r="D84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</row>
    <row r="85" spans="1:26" s="18" customFormat="1" ht="15.75" x14ac:dyDescent="0.25">
      <c r="A85" s="155" t="s">
        <v>63</v>
      </c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</row>
    <row r="86" spans="1:26" s="18" customFormat="1" ht="19.5" customHeight="1" x14ac:dyDescent="0.25">
      <c r="A86" s="156" t="s">
        <v>92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60"/>
      <c r="V86" s="60"/>
      <c r="W86" s="60"/>
      <c r="X86" s="60"/>
      <c r="Y86" s="60"/>
      <c r="Z86" s="60"/>
    </row>
    <row r="87" spans="1:26" x14ac:dyDescent="0.25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1:26" ht="15.75" x14ac:dyDescent="0.25">
      <c r="A88" s="46" t="s">
        <v>47</v>
      </c>
      <c r="C88" s="13"/>
      <c r="D88" s="13"/>
      <c r="E88" s="13"/>
    </row>
    <row r="89" spans="1:26" ht="23.25" customHeight="1" x14ac:dyDescent="0.25">
      <c r="A89" s="178" t="s">
        <v>94</v>
      </c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</row>
    <row r="90" spans="1:26" ht="15.75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</row>
    <row r="91" spans="1:26" ht="15.75" x14ac:dyDescent="0.2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</row>
    <row r="93" spans="1:26" ht="15.75" x14ac:dyDescent="0.25">
      <c r="B93" s="157" t="s">
        <v>73</v>
      </c>
      <c r="C93" s="157"/>
      <c r="D93" s="157"/>
      <c r="E93" s="157"/>
      <c r="F93" s="157"/>
      <c r="G93" s="157"/>
      <c r="J93" s="152"/>
      <c r="K93" s="152"/>
      <c r="P93" s="153" t="s">
        <v>74</v>
      </c>
      <c r="Q93" s="153"/>
      <c r="R93" s="153"/>
    </row>
    <row r="94" spans="1:26" ht="15.75" x14ac:dyDescent="0.25">
      <c r="B94" s="11"/>
      <c r="J94" s="151" t="s">
        <v>20</v>
      </c>
      <c r="K94" s="151"/>
      <c r="P94" s="150" t="s">
        <v>64</v>
      </c>
      <c r="Q94" s="150"/>
      <c r="R94" s="150"/>
    </row>
    <row r="95" spans="1:26" x14ac:dyDescent="0.25">
      <c r="B95" s="18"/>
      <c r="J95" s="49"/>
      <c r="K95" s="49"/>
      <c r="M95" s="50"/>
      <c r="N95" s="18"/>
      <c r="O95" s="18"/>
    </row>
    <row r="96" spans="1:26" ht="33" customHeight="1" x14ac:dyDescent="0.25">
      <c r="B96" s="158" t="s">
        <v>70</v>
      </c>
      <c r="C96" s="158"/>
      <c r="D96" s="158"/>
      <c r="E96" s="158"/>
      <c r="F96" s="158"/>
      <c r="G96" s="158"/>
      <c r="J96" s="152"/>
      <c r="K96" s="152"/>
      <c r="P96" s="153" t="s">
        <v>69</v>
      </c>
      <c r="Q96" s="153"/>
      <c r="R96" s="153"/>
    </row>
    <row r="97" spans="1:18" x14ac:dyDescent="0.25">
      <c r="J97" s="151" t="s">
        <v>20</v>
      </c>
      <c r="K97" s="151"/>
      <c r="P97" s="150" t="s">
        <v>64</v>
      </c>
      <c r="Q97" s="150"/>
      <c r="R97" s="150"/>
    </row>
    <row r="102" spans="1:18" x14ac:dyDescent="0.25">
      <c r="A102" s="4" t="s">
        <v>93</v>
      </c>
    </row>
  </sheetData>
  <mergeCells count="153">
    <mergeCell ref="G67:H67"/>
    <mergeCell ref="B67:E67"/>
    <mergeCell ref="K67:L67"/>
    <mergeCell ref="M67:N67"/>
    <mergeCell ref="B70:E70"/>
    <mergeCell ref="G70:H70"/>
    <mergeCell ref="I70:J70"/>
    <mergeCell ref="K70:L70"/>
    <mergeCell ref="M70:N70"/>
    <mergeCell ref="I67:J67"/>
    <mergeCell ref="A89:T89"/>
    <mergeCell ref="B66:E66"/>
    <mergeCell ref="B69:E69"/>
    <mergeCell ref="G69:H69"/>
    <mergeCell ref="I69:J69"/>
    <mergeCell ref="K69:L69"/>
    <mergeCell ref="M69:N69"/>
    <mergeCell ref="K68:L68"/>
    <mergeCell ref="B72:E72"/>
    <mergeCell ref="G72:H72"/>
    <mergeCell ref="D79:R82"/>
    <mergeCell ref="G66:H66"/>
    <mergeCell ref="I66:J66"/>
    <mergeCell ref="K66:L66"/>
    <mergeCell ref="M66:N66"/>
    <mergeCell ref="B68:E68"/>
    <mergeCell ref="G68:H68"/>
    <mergeCell ref="I68:J68"/>
    <mergeCell ref="M71:N71"/>
    <mergeCell ref="B71:E71"/>
    <mergeCell ref="G71:H71"/>
    <mergeCell ref="I71:J71"/>
    <mergeCell ref="K71:L71"/>
    <mergeCell ref="M68:N68"/>
    <mergeCell ref="P96:R96"/>
    <mergeCell ref="J96:K96"/>
    <mergeCell ref="K72:L72"/>
    <mergeCell ref="M72:N72"/>
    <mergeCell ref="A74:R74"/>
    <mergeCell ref="D78:R78"/>
    <mergeCell ref="M65:N65"/>
    <mergeCell ref="B65:E65"/>
    <mergeCell ref="A85:R85"/>
    <mergeCell ref="A86:T86"/>
    <mergeCell ref="B93:G93"/>
    <mergeCell ref="B96:G96"/>
    <mergeCell ref="G65:H65"/>
    <mergeCell ref="D76:R76"/>
    <mergeCell ref="K65:L65"/>
    <mergeCell ref="I72:J72"/>
    <mergeCell ref="I65:J65"/>
    <mergeCell ref="I64:J64"/>
    <mergeCell ref="K61:L61"/>
    <mergeCell ref="M61:N61"/>
    <mergeCell ref="P97:R97"/>
    <mergeCell ref="J97:K97"/>
    <mergeCell ref="J94:K94"/>
    <mergeCell ref="J93:K93"/>
    <mergeCell ref="P93:R93"/>
    <mergeCell ref="P94:R94"/>
    <mergeCell ref="K41:L41"/>
    <mergeCell ref="I41:J41"/>
    <mergeCell ref="I63:J63"/>
    <mergeCell ref="B61:E61"/>
    <mergeCell ref="G61:H61"/>
    <mergeCell ref="I61:J61"/>
    <mergeCell ref="K53:L53"/>
    <mergeCell ref="K63:L63"/>
    <mergeCell ref="K51:L51"/>
    <mergeCell ref="M51:N51"/>
    <mergeCell ref="A58:R58"/>
    <mergeCell ref="B59:E60"/>
    <mergeCell ref="R59:T59"/>
    <mergeCell ref="K64:L64"/>
    <mergeCell ref="M64:N64"/>
    <mergeCell ref="G63:H63"/>
    <mergeCell ref="B54:E54"/>
    <mergeCell ref="I54:J54"/>
    <mergeCell ref="M63:N63"/>
    <mergeCell ref="M54:N54"/>
    <mergeCell ref="A59:A60"/>
    <mergeCell ref="K54:L54"/>
    <mergeCell ref="F59:F60"/>
    <mergeCell ref="O50:Q50"/>
    <mergeCell ref="K52:L52"/>
    <mergeCell ref="I51:J51"/>
    <mergeCell ref="I60:J60"/>
    <mergeCell ref="M53:N53"/>
    <mergeCell ref="K60:L60"/>
    <mergeCell ref="K38:L38"/>
    <mergeCell ref="I38:J38"/>
    <mergeCell ref="I39:J39"/>
    <mergeCell ref="K40:L40"/>
    <mergeCell ref="A37:A38"/>
    <mergeCell ref="B39:E39"/>
    <mergeCell ref="I37:N37"/>
    <mergeCell ref="I40:J40"/>
    <mergeCell ref="M40:N40"/>
    <mergeCell ref="M39:N39"/>
    <mergeCell ref="A50:A51"/>
    <mergeCell ref="F50:H50"/>
    <mergeCell ref="B50:E51"/>
    <mergeCell ref="B37:E38"/>
    <mergeCell ref="C46:R46"/>
    <mergeCell ref="I50:N50"/>
    <mergeCell ref="M38:N38"/>
    <mergeCell ref="B40:E40"/>
    <mergeCell ref="O37:Q37"/>
    <mergeCell ref="F37:H37"/>
    <mergeCell ref="B64:E64"/>
    <mergeCell ref="G64:H64"/>
    <mergeCell ref="G59:H60"/>
    <mergeCell ref="B62:T62"/>
    <mergeCell ref="B63:E63"/>
    <mergeCell ref="B41:E41"/>
    <mergeCell ref="M60:N60"/>
    <mergeCell ref="M52:N52"/>
    <mergeCell ref="O59:Q59"/>
    <mergeCell ref="I59:N59"/>
    <mergeCell ref="J20:P20"/>
    <mergeCell ref="G19:H19"/>
    <mergeCell ref="R20:S20"/>
    <mergeCell ref="C32:Q32"/>
    <mergeCell ref="J19:P19"/>
    <mergeCell ref="B20:C20"/>
    <mergeCell ref="F9:K9"/>
    <mergeCell ref="B22:Q22"/>
    <mergeCell ref="B52:E52"/>
    <mergeCell ref="I52:J52"/>
    <mergeCell ref="C24:Q24"/>
    <mergeCell ref="C25:Q25"/>
    <mergeCell ref="C31:Q31"/>
    <mergeCell ref="K39:L39"/>
    <mergeCell ref="M41:N41"/>
    <mergeCell ref="E19:F19"/>
    <mergeCell ref="R13:S13"/>
    <mergeCell ref="R14:S14"/>
    <mergeCell ref="R16:S16"/>
    <mergeCell ref="R17:S17"/>
    <mergeCell ref="B13:C13"/>
    <mergeCell ref="B16:C16"/>
    <mergeCell ref="B17:C17"/>
    <mergeCell ref="B14:C14"/>
    <mergeCell ref="D77:R77"/>
    <mergeCell ref="G17:M17"/>
    <mergeCell ref="C44:R44"/>
    <mergeCell ref="C45:R45"/>
    <mergeCell ref="B19:C19"/>
    <mergeCell ref="G20:H20"/>
    <mergeCell ref="E20:F20"/>
    <mergeCell ref="B53:E53"/>
    <mergeCell ref="I53:J53"/>
    <mergeCell ref="R19:S19"/>
  </mergeCells>
  <phoneticPr fontId="16" type="noConversion"/>
  <pageMargins left="0.19685039370078741" right="0.19685039370078741" top="0.19685039370078741" bottom="0.19685039370078741" header="0.31496062992125984" footer="0.31496062992125984"/>
  <pageSetup paperSize="9" scale="71" fitToHeight="0" orientation="landscape" r:id="rId1"/>
  <rowBreaks count="1" manualBreakCount="1">
    <brk id="6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1216017</vt:lpstr>
      <vt:lpstr>'1216017'!Область_друку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2026-01-22T14:14:57Z</cp:lastPrinted>
  <dcterms:created xsi:type="dcterms:W3CDTF">2019-01-14T08:15:45Z</dcterms:created>
  <dcterms:modified xsi:type="dcterms:W3CDTF">2026-02-05T06:16:57Z</dcterms:modified>
</cp:coreProperties>
</file>