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_lishchuk\Downloads\Gmail\"/>
    </mc:Choice>
  </mc:AlternateContent>
  <bookViews>
    <workbookView xWindow="480" yWindow="135" windowWidth="20730" windowHeight="11760"/>
  </bookViews>
  <sheets>
    <sheet name="1417691" sheetId="2" r:id="rId1"/>
  </sheets>
  <definedNames>
    <definedName name="_xlnm.Print_Area" localSheetId="0">'1417691'!$A$1:$BL$95</definedName>
  </definedNames>
  <calcPr calcId="152511"/>
</workbook>
</file>

<file path=xl/calcChain.xml><?xml version="1.0" encoding="utf-8"?>
<calcChain xmlns="http://schemas.openxmlformats.org/spreadsheetml/2006/main">
  <c r="AW67" i="2" l="1"/>
  <c r="AX48" i="2" s="1"/>
  <c r="AW79" i="2"/>
  <c r="BE79" i="2" s="1"/>
  <c r="AW83" i="2"/>
  <c r="BE83" i="2" s="1"/>
  <c r="BE81" i="2"/>
  <c r="AO50" i="2"/>
  <c r="AS22" i="2" s="1"/>
  <c r="A93" i="2"/>
  <c r="BE69" i="2"/>
  <c r="AO58" i="2"/>
  <c r="BE67" i="2"/>
  <c r="BE48" i="2" l="1"/>
  <c r="AX49" i="2"/>
  <c r="BE49" i="2" s="1"/>
  <c r="AW71" i="2"/>
  <c r="AW73" i="2" l="1"/>
  <c r="BE73" i="2" s="1"/>
  <c r="BE71" i="2"/>
  <c r="AX50" i="2"/>
  <c r="AX57" i="2" l="1"/>
  <c r="I23" i="2"/>
  <c r="U22" i="2" s="1"/>
  <c r="BE50" i="2"/>
  <c r="BE57" i="2" l="1"/>
  <c r="AX58" i="2"/>
  <c r="BE58" i="2" s="1"/>
</calcChain>
</file>

<file path=xl/sharedStrings.xml><?xml version="1.0" encoding="utf-8"?>
<sst xmlns="http://schemas.openxmlformats.org/spreadsheetml/2006/main" count="138" uniqueCount="97">
  <si>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</si>
  <si>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</si>
  <si>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</si>
  <si>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</si>
  <si>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</si>
  <si>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</si>
  <si>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name</t>
  </si>
  <si>
    <t>pz2</t>
  </si>
  <si>
    <t>formula=RC[-16]+RC[-8]</t>
  </si>
  <si>
    <t>s4.9</t>
  </si>
  <si>
    <t>p4.10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</si>
  <si>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</si>
  <si>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</si>
  <si>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</si>
  <si>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</si>
  <si>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</si>
  <si>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</si>
  <si>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</si>
  <si>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</si>
  <si>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</si>
  <si>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</si>
  <si>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</si>
  <si>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</si>
  <si>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</si>
  <si>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</si>
  <si>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</si>
  <si>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</si>
  <si>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</si>
  <si>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</si>
  <si>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</si>
  <si>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</si>
  <si>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</si>
  <si>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</si>
  <si>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</si>
  <si>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</si>
  <si>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</si>
  <si>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</si>
  <si>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</si>
  <si>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</si>
  <si>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</si>
  <si>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</si>
  <si>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</si>
  <si>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</si>
  <si>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</si>
  <si>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</si>
  <si>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</si>
  <si>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</si>
  <si>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</si>
  <si>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</si>
  <si>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</si>
  <si>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</si>
  <si>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</si>
  <si>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</si>
  <si>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</si>
  <si>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</si>
  <si>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</si>
  <si>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</si>
  <si>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од.</t>
  </si>
  <si>
    <t>продукту</t>
  </si>
  <si>
    <t>ефективності</t>
  </si>
  <si>
    <t xml:space="preserve"> </t>
  </si>
  <si>
    <t>Фінансове управління Хмельницької міської ради</t>
  </si>
  <si>
    <t>Начальник фінансового управління</t>
  </si>
  <si>
    <t>22564000000</t>
  </si>
  <si>
    <t>рішення сесії міської ради</t>
  </si>
  <si>
    <t>розрахунково</t>
  </si>
  <si>
    <t>гривень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</si>
  <si>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</si>
  <si>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0490</t>
  </si>
  <si>
    <t>Розвиток та зміцнення соціальної сфери, вирішення економічних, соціальних проблем та інших потреб міста</t>
  </si>
  <si>
    <t>Забезпечення додаткових фінансових потреб на розвиток міського господарства, соціальної сфери та інших потреб міста</t>
  </si>
  <si>
    <t>Управління комунальної інфраструктури Хмельницької міської ради</t>
  </si>
  <si>
    <t>03356163</t>
  </si>
  <si>
    <t>1400000</t>
  </si>
  <si>
    <t>1410000</t>
  </si>
  <si>
    <t>1417691</t>
  </si>
  <si>
    <t>титульний список</t>
  </si>
  <si>
    <t>Наказ</t>
  </si>
  <si>
    <t>бюджетної програми місцевого бюджету на 2025  рік</t>
  </si>
  <si>
    <t>Василь КАБАЛЬСЬКИЙ</t>
  </si>
  <si>
    <t>Сергій ЯМЧУК</t>
  </si>
  <si>
    <t xml:space="preserve">Заступник директора департаменту інфраструктури міста – начальник управління комунальної інфраструктури </t>
  </si>
  <si>
    <t>(Власне ім'я, ПРІЗВИЩЕ)</t>
  </si>
  <si>
    <t xml:space="preserve">Програма економічного і соціального розвитку Хмельницької міської територіальної громади на 2025 рік </t>
  </si>
  <si>
    <t xml:space="preserve">Поточний ремонт сходів на пішохідній доріжці в місцях загального користування на вул. Західно-Окружній, 11/1 в м. Хмельницькому </t>
  </si>
  <si>
    <t xml:space="preserve">Завдання 2. Поточний ремонт сходів на пішохідній доріжці в місцях загального користування на вул. Західно-Окружній, 11/1 в м. Хмельницькому </t>
  </si>
  <si>
    <t xml:space="preserve">обсяг видатків на поточний ремонт сходів на пішохідній доріжці в місцях загального користування на вул. Західно-Окружній, 11/1 в м. Хмельницькому </t>
  </si>
  <si>
    <t>кількість об'єктів, для яких необхідно провести поточний ремонт</t>
  </si>
  <si>
    <t>витрати на поточний ремонт 1 об'єкта</t>
  </si>
  <si>
    <t>якості</t>
  </si>
  <si>
    <t>кількість об'єктів, для яких необхідно провести капітальний ремонт</t>
  </si>
  <si>
    <t>витрати на капітальний ремонт 1 об'єкта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</si>
  <si>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Програми економічного і соціального розвитку Хмельницької міської територіальної громади на 2025 рік ,  рішення сесії Хмельницької міської ради від 11.12.2024 року № 9 "Про бюджет Хмельницької міської територіальної громади на 2025 рік", рішення сесії Хмельницької міської ради від 27.03.2025 року № 6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</si>
  <si>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 xml:space="preserve">Капітальний ремонт асфальтобетонного покриття місць загального користування на вул. Західно-Окружній, 11/1 в м.  Хмельницькому (коригування) (1 черга) </t>
  </si>
  <si>
    <t>Завдання 1. Капітальний ремонт асфальтобетонного покриття місць загального користування на вул. Західно-Окружній, 11/1 в м. Хмельницькому (коригування) (1 черга)</t>
  </si>
  <si>
    <t>обсяг видатків на капітальний ремонт асфальтобетонного покриття місць загального користування на вул. Західно-Окружній, 11/1 в м. Хмельницькому (коригування) (1 черга)</t>
  </si>
  <si>
    <t>відсоток передбачених коштів на капітальний ремонт асфальтобетонного покриття місць загального користування на вул. Західно-Окружній, 11/1 в м. Хмельницькому (коригування) (1 черга) відповідно до зведеного кошторису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</si>
</sst>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 applyAlignment="1"/>
    <xf numFmtId="0" fontId="11" fillId="0" borderId="0" xfId="0" applyFont="1" applyBorder="1" applyAlignment="1">
      <alignment vertical="top" wrapText="1"/>
    </xf>
    <xf numFmtId="0" fontId="0" fillId="0" borderId="0" xfId="0" applyAlignment="1"/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vertical="top"/>
    </xf>
    <xf numFmtId="0" fontId="20" fillId="0" borderId="0" xfId="0" applyFont="1"/>
    <xf numFmtId="0" fontId="19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0" fontId="12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3" fillId="2" borderId="5" xfId="0" quotePrefix="1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3" fillId="0" borderId="5" xfId="0" quotePrefix="1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" fontId="10" fillId="0" borderId="5" xfId="0" applyNumberFormat="1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8" fillId="0" borderId="5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5" xfId="0" quotePrefix="1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17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14" fontId="14" fillId="2" borderId="5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18" fillId="0" borderId="5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14" fillId="0" borderId="6" xfId="0" applyFont="1" applyBorder="1" applyAlignment="1"/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wrapText="1"/>
    </xf>
    <xf numFmtId="0" fontId="3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</cellXfs>
  <cellStyles count="1">
    <cellStyle name="Звичайни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9"/>
  <sheetViews>
    <sheetView tabSelected="1" view="pageBreakPreview" zoomScaleNormal="100" zoomScaleSheetLayoutView="100" workbookViewId="0">
      <selection activeCell="A11" sqref="A11:BL11"/>
    </sheetView>
  </sheetViews>
  <sheetFormatPr defaultRowHeight="12.75" x14ac:dyDescent="0.2"/>
  <cols>
    <col min="1" max="6" width="2.85546875" style="1" customWidth="1"/>
    <col min="7" max="25" width="3.5703125" style="1" customWidth="1"/>
    <col min="26" max="26" width="3.140625" style="1" customWidth="1"/>
    <col min="27" max="27" width="4.28515625" style="1" customWidth="1"/>
    <col min="28" max="28" width="4" style="1" customWidth="1"/>
    <col min="29" max="40" width="2.85546875" style="1" customWidth="1"/>
    <col min="41" max="41" width="3.140625" style="1" customWidth="1"/>
    <col min="42" max="54" width="2.85546875" style="1" customWidth="1"/>
    <col min="55" max="55" width="3.5703125" style="1" customWidth="1"/>
    <col min="56" max="65" width="2.85546875" style="1" customWidth="1"/>
    <col min="66" max="70" width="3" style="1" customWidth="1"/>
    <col min="71" max="71" width="8" style="1" customWidth="1"/>
    <col min="72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3" t="s">
        <v>27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 x14ac:dyDescent="0.2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 x14ac:dyDescent="0.2">
      <c r="AO3" s="97" t="s">
        <v>77</v>
      </c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</row>
    <row r="4" spans="1:77" ht="32.1" customHeight="1" x14ac:dyDescent="0.25">
      <c r="AO4" s="95" t="s">
        <v>71</v>
      </c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77" x14ac:dyDescent="0.2">
      <c r="AO5" s="96" t="s">
        <v>12</v>
      </c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</row>
    <row r="6" spans="1:77" ht="7.5" customHeight="1" x14ac:dyDescent="0.2"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7" spans="1:77" ht="16.5" customHeight="1" x14ac:dyDescent="0.25">
      <c r="AO7" s="89">
        <v>45925</v>
      </c>
      <c r="AP7" s="90"/>
      <c r="AQ7" s="90"/>
      <c r="AR7" s="90"/>
      <c r="AS7" s="90"/>
      <c r="AT7" s="90"/>
      <c r="AU7" s="90"/>
      <c r="AV7" s="28" t="s">
        <v>53</v>
      </c>
      <c r="AW7" s="91">
        <v>223</v>
      </c>
      <c r="AX7" s="91"/>
      <c r="AY7" s="91"/>
      <c r="AZ7" s="91"/>
      <c r="BA7" s="91"/>
      <c r="BB7" s="91"/>
      <c r="BC7" s="91"/>
      <c r="BD7" s="91"/>
      <c r="BE7" s="91"/>
      <c r="BF7" s="91"/>
    </row>
    <row r="8" spans="1:77" x14ac:dyDescent="0.2">
      <c r="AO8" s="27"/>
      <c r="AP8" s="27"/>
      <c r="AQ8" s="27"/>
      <c r="AR8" s="27"/>
      <c r="AS8" s="27"/>
      <c r="AT8" s="27"/>
      <c r="AU8" s="27"/>
      <c r="AW8" s="18"/>
      <c r="AX8" s="18"/>
      <c r="AY8" s="18"/>
      <c r="AZ8" s="18"/>
      <c r="BA8" s="18"/>
      <c r="BB8" s="18"/>
      <c r="BC8" s="18"/>
      <c r="BD8" s="18"/>
      <c r="BE8" s="18"/>
      <c r="BF8" s="18"/>
    </row>
    <row r="10" spans="1:77" ht="15.75" customHeight="1" x14ac:dyDescent="0.2">
      <c r="A10" s="98" t="s">
        <v>13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77" ht="15.75" customHeight="1" x14ac:dyDescent="0.2">
      <c r="A11" s="98" t="s">
        <v>78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8" customHeight="1" x14ac:dyDescent="0.2">
      <c r="A13" s="39" t="s">
        <v>43</v>
      </c>
      <c r="B13" s="75" t="s">
        <v>73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3"/>
      <c r="N13" s="92" t="s">
        <v>71</v>
      </c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26"/>
      <c r="AU13" s="119" t="s">
        <v>72</v>
      </c>
      <c r="AV13" s="119"/>
      <c r="AW13" s="119"/>
      <c r="AX13" s="119"/>
      <c r="AY13" s="119"/>
      <c r="AZ13" s="119"/>
      <c r="BA13" s="119"/>
      <c r="BB13" s="119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</row>
    <row r="14" spans="1:77" customFormat="1" ht="24" customHeight="1" x14ac:dyDescent="0.2">
      <c r="A14" s="40"/>
      <c r="B14" s="73" t="s">
        <v>46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34"/>
      <c r="N14" s="72" t="s">
        <v>52</v>
      </c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34"/>
      <c r="AU14" s="73" t="s">
        <v>45</v>
      </c>
      <c r="AV14" s="73"/>
      <c r="AW14" s="73"/>
      <c r="AX14" s="73"/>
      <c r="AY14" s="73"/>
      <c r="AZ14" s="73"/>
      <c r="BA14" s="73"/>
      <c r="BB14" s="73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</row>
    <row r="15" spans="1:77" customFormat="1" x14ac:dyDescent="0.2">
      <c r="A15" s="31"/>
      <c r="BE15" s="22"/>
      <c r="BF15" s="22"/>
      <c r="BG15" s="22"/>
      <c r="BH15" s="22"/>
      <c r="BI15" s="22"/>
      <c r="BJ15" s="22"/>
      <c r="BK15" s="22"/>
      <c r="BL15" s="22"/>
    </row>
    <row r="16" spans="1:77" customFormat="1" ht="18" customHeight="1" x14ac:dyDescent="0.2">
      <c r="A16" s="41" t="s">
        <v>4</v>
      </c>
      <c r="B16" s="75" t="s">
        <v>74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3"/>
      <c r="N16" s="92" t="s">
        <v>71</v>
      </c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26"/>
      <c r="AU16" s="119" t="s">
        <v>72</v>
      </c>
      <c r="AV16" s="119"/>
      <c r="AW16" s="119"/>
      <c r="AX16" s="119"/>
      <c r="AY16" s="119"/>
      <c r="AZ16" s="119"/>
      <c r="BA16" s="119"/>
      <c r="BB16" s="119"/>
      <c r="BC16" s="19"/>
      <c r="BD16" s="19"/>
      <c r="BE16" s="19"/>
      <c r="BF16" s="19"/>
      <c r="BG16" s="19"/>
      <c r="BH16" s="19"/>
      <c r="BI16" s="19"/>
      <c r="BJ16" s="19"/>
      <c r="BK16" s="19"/>
      <c r="BL16" s="20"/>
      <c r="BM16" s="23"/>
      <c r="BN16" s="23"/>
      <c r="BO16" s="23"/>
      <c r="BP16" s="19"/>
      <c r="BQ16" s="19"/>
      <c r="BR16" s="19"/>
      <c r="BS16" s="19"/>
      <c r="BT16" s="19"/>
      <c r="BU16" s="19"/>
      <c r="BV16" s="19"/>
      <c r="BW16" s="19"/>
    </row>
    <row r="17" spans="1:79" customFormat="1" ht="24" customHeight="1" x14ac:dyDescent="0.2">
      <c r="A17" s="16"/>
      <c r="B17" s="73" t="s">
        <v>46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34"/>
      <c r="N17" s="72" t="s">
        <v>51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34"/>
      <c r="AU17" s="73" t="s">
        <v>45</v>
      </c>
      <c r="AV17" s="73"/>
      <c r="AW17" s="73"/>
      <c r="AX17" s="73"/>
      <c r="AY17" s="73"/>
      <c r="AZ17" s="73"/>
      <c r="BA17" s="73"/>
      <c r="BB17" s="73"/>
      <c r="BC17" s="21"/>
      <c r="BD17" s="21"/>
      <c r="BE17" s="21"/>
      <c r="BF17" s="21"/>
      <c r="BG17" s="21"/>
      <c r="BH17" s="21"/>
      <c r="BI17" s="21"/>
      <c r="BJ17" s="21"/>
      <c r="BK17" s="24"/>
      <c r="BL17" s="21"/>
      <c r="BM17" s="23"/>
      <c r="BN17" s="23"/>
      <c r="BO17" s="23"/>
      <c r="BP17" s="21"/>
      <c r="BQ17" s="21"/>
      <c r="BR17" s="21"/>
      <c r="BS17" s="21"/>
      <c r="BT17" s="21"/>
      <c r="BU17" s="21"/>
      <c r="BV17" s="21"/>
      <c r="BW17" s="21"/>
    </row>
    <row r="18" spans="1:79" customFormat="1" x14ac:dyDescent="0.2">
      <c r="A18" s="31"/>
    </row>
    <row r="19" spans="1:79" customFormat="1" ht="102" customHeight="1" x14ac:dyDescent="0.2">
      <c r="A19" s="39" t="s">
        <v>44</v>
      </c>
      <c r="B19" s="75" t="s">
        <v>75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31"/>
      <c r="N19" s="75">
        <v>7691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32"/>
      <c r="AA19" s="75" t="s">
        <v>68</v>
      </c>
      <c r="AB19" s="76"/>
      <c r="AC19" s="76"/>
      <c r="AD19" s="76"/>
      <c r="AE19" s="76"/>
      <c r="AF19" s="76"/>
      <c r="AG19" s="76"/>
      <c r="AH19" s="76"/>
      <c r="AI19" s="76"/>
      <c r="AJ19" s="19"/>
      <c r="AK19" s="87" t="s">
        <v>67</v>
      </c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19"/>
      <c r="BE19" s="75" t="s">
        <v>63</v>
      </c>
      <c r="BF19" s="76"/>
      <c r="BG19" s="76"/>
      <c r="BH19" s="76"/>
      <c r="BI19" s="76"/>
      <c r="BJ19" s="76"/>
      <c r="BK19" s="76"/>
      <c r="BL19" s="76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</row>
    <row r="20" spans="1:79" customFormat="1" ht="25.5" customHeight="1" x14ac:dyDescent="0.2">
      <c r="B20" s="73" t="s">
        <v>46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35"/>
      <c r="N20" s="73" t="s">
        <v>47</v>
      </c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36"/>
      <c r="AA20" s="74" t="s">
        <v>48</v>
      </c>
      <c r="AB20" s="74"/>
      <c r="AC20" s="74"/>
      <c r="AD20" s="74"/>
      <c r="AE20" s="74"/>
      <c r="AF20" s="74"/>
      <c r="AG20" s="74"/>
      <c r="AH20" s="74"/>
      <c r="AI20" s="74"/>
      <c r="AJ20" s="36"/>
      <c r="AK20" s="88" t="s">
        <v>49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36"/>
      <c r="BE20" s="73" t="s">
        <v>50</v>
      </c>
      <c r="BF20" s="73"/>
      <c r="BG20" s="73"/>
      <c r="BH20" s="73"/>
      <c r="BI20" s="73"/>
      <c r="BJ20" s="73"/>
      <c r="BK20" s="73"/>
      <c r="BL20" s="73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5">
      <c r="A22" s="120" t="s">
        <v>41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86">
        <f>AS22+I23</f>
        <v>2677504</v>
      </c>
      <c r="V22" s="86"/>
      <c r="W22" s="86"/>
      <c r="X22" s="86"/>
      <c r="Y22" s="86"/>
      <c r="Z22" s="86"/>
      <c r="AA22" s="86"/>
      <c r="AB22" s="86"/>
      <c r="AC22" s="86"/>
      <c r="AD22" s="86"/>
      <c r="AE22" s="85" t="s">
        <v>42</v>
      </c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6">
        <f>AO50</f>
        <v>0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78" t="s">
        <v>15</v>
      </c>
      <c r="BE22" s="78"/>
      <c r="BF22" s="78"/>
      <c r="BG22" s="78"/>
      <c r="BH22" s="78"/>
      <c r="BI22" s="78"/>
      <c r="BJ22" s="78"/>
      <c r="BK22" s="78"/>
      <c r="BL22" s="78"/>
    </row>
    <row r="23" spans="1:79" ht="24.95" customHeight="1" x14ac:dyDescent="0.25">
      <c r="A23" s="78" t="s">
        <v>14</v>
      </c>
      <c r="B23" s="78"/>
      <c r="C23" s="78"/>
      <c r="D23" s="78"/>
      <c r="E23" s="78"/>
      <c r="F23" s="78"/>
      <c r="G23" s="78"/>
      <c r="H23" s="78"/>
      <c r="I23" s="86">
        <f>AX50</f>
        <v>2677504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78" t="s">
        <v>16</v>
      </c>
      <c r="U23" s="78"/>
      <c r="V23" s="78"/>
      <c r="W23" s="7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7.25" customHeight="1" x14ac:dyDescent="0.2">
      <c r="A25" s="77" t="s">
        <v>29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81.75" customHeight="1" x14ac:dyDescent="0.2">
      <c r="A26" s="61" t="s">
        <v>92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8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</row>
    <row r="29" spans="1:79" ht="21" customHeight="1" x14ac:dyDescent="0.2">
      <c r="A29" s="66" t="s">
        <v>20</v>
      </c>
      <c r="B29" s="66"/>
      <c r="C29" s="66"/>
      <c r="D29" s="66"/>
      <c r="E29" s="66"/>
      <c r="F29" s="66"/>
      <c r="G29" s="79" t="s">
        <v>32</v>
      </c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1"/>
    </row>
    <row r="30" spans="1:79" ht="15.75" x14ac:dyDescent="0.2">
      <c r="A30" s="54">
        <v>1</v>
      </c>
      <c r="B30" s="54"/>
      <c r="C30" s="54"/>
      <c r="D30" s="54"/>
      <c r="E30" s="54"/>
      <c r="F30" s="54"/>
      <c r="G30" s="79">
        <v>2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1"/>
    </row>
    <row r="31" spans="1:79" ht="17.25" customHeight="1" x14ac:dyDescent="0.2">
      <c r="A31" s="43"/>
      <c r="B31" s="43"/>
      <c r="C31" s="43"/>
      <c r="D31" s="43"/>
      <c r="E31" s="43"/>
      <c r="F31" s="43"/>
      <c r="G31" s="82" t="s">
        <v>69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40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64" ht="15.95" customHeight="1" x14ac:dyDescent="0.2">
      <c r="A33" s="78" t="s">
        <v>30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</row>
    <row r="34" spans="1:64" ht="21.75" customHeight="1" x14ac:dyDescent="0.25">
      <c r="A34" s="67" t="s">
        <v>70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</row>
    <row r="35" spans="1:64" ht="3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64" ht="18" customHeight="1" x14ac:dyDescent="0.2">
      <c r="A36" s="78" t="s">
        <v>31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</row>
    <row r="37" spans="1:64" ht="9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</row>
    <row r="38" spans="1:64" ht="18" customHeight="1" x14ac:dyDescent="0.2">
      <c r="A38" s="66" t="s">
        <v>20</v>
      </c>
      <c r="B38" s="66"/>
      <c r="C38" s="66"/>
      <c r="D38" s="66"/>
      <c r="E38" s="66"/>
      <c r="F38" s="66"/>
      <c r="G38" s="66" t="s">
        <v>17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</row>
    <row r="39" spans="1:64" ht="15" customHeight="1" x14ac:dyDescent="0.2">
      <c r="A39" s="54">
        <v>1</v>
      </c>
      <c r="B39" s="54"/>
      <c r="C39" s="54"/>
      <c r="D39" s="54"/>
      <c r="E39" s="54"/>
      <c r="F39" s="54"/>
      <c r="G39" s="66">
        <v>2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</row>
    <row r="40" spans="1:64" s="28" customFormat="1" ht="27.75" customHeight="1" x14ac:dyDescent="0.25">
      <c r="A40" s="121">
        <v>1</v>
      </c>
      <c r="B40" s="122"/>
      <c r="C40" s="122"/>
      <c r="D40" s="122"/>
      <c r="E40" s="122"/>
      <c r="F40" s="123"/>
      <c r="G40" s="55" t="s">
        <v>94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</row>
    <row r="41" spans="1:64" s="28" customFormat="1" ht="21" customHeight="1" x14ac:dyDescent="0.25">
      <c r="A41" s="121">
        <v>2</v>
      </c>
      <c r="B41" s="122"/>
      <c r="C41" s="122"/>
      <c r="D41" s="122"/>
      <c r="E41" s="122"/>
      <c r="F41" s="123"/>
      <c r="G41" s="55" t="s">
        <v>85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</row>
    <row r="42" spans="1:64" ht="7.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64" ht="19.5" customHeight="1" x14ac:dyDescent="0.2">
      <c r="A43" s="78" t="s">
        <v>33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4" ht="15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BA44" s="17"/>
      <c r="BB44" s="17"/>
      <c r="BC44" s="17"/>
      <c r="BD44" s="17"/>
      <c r="BE44" s="127" t="s">
        <v>66</v>
      </c>
      <c r="BF44" s="127"/>
      <c r="BG44" s="127"/>
      <c r="BH44" s="127"/>
      <c r="BI44" s="127"/>
      <c r="BJ44" s="127"/>
      <c r="BK44" s="127"/>
      <c r="BL44" s="127"/>
    </row>
    <row r="45" spans="1:64" ht="12" customHeight="1" x14ac:dyDescent="0.2">
      <c r="A45" s="54" t="s">
        <v>20</v>
      </c>
      <c r="B45" s="54"/>
      <c r="C45" s="54"/>
      <c r="D45" s="54" t="s">
        <v>18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 t="s">
        <v>21</v>
      </c>
      <c r="AP45" s="54"/>
      <c r="AQ45" s="54"/>
      <c r="AR45" s="54"/>
      <c r="AS45" s="54"/>
      <c r="AT45" s="54"/>
      <c r="AU45" s="54"/>
      <c r="AV45" s="54"/>
      <c r="AW45" s="54"/>
      <c r="AX45" s="54" t="s">
        <v>22</v>
      </c>
      <c r="AY45" s="54"/>
      <c r="AZ45" s="54"/>
      <c r="BA45" s="54"/>
      <c r="BB45" s="54"/>
      <c r="BC45" s="54"/>
      <c r="BD45" s="54"/>
      <c r="BE45" s="54" t="s">
        <v>19</v>
      </c>
      <c r="BF45" s="54"/>
      <c r="BG45" s="54"/>
      <c r="BH45" s="54"/>
      <c r="BI45" s="54"/>
      <c r="BJ45" s="54"/>
      <c r="BK45" s="54"/>
      <c r="BL45" s="54"/>
    </row>
    <row r="46" spans="1:64" ht="11.25" customHeight="1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</row>
    <row r="47" spans="1:64" ht="15.75" x14ac:dyDescent="0.2">
      <c r="A47" s="54">
        <v>1</v>
      </c>
      <c r="B47" s="54"/>
      <c r="C47" s="54"/>
      <c r="D47" s="54">
        <v>2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>
        <v>3</v>
      </c>
      <c r="AP47" s="54"/>
      <c r="AQ47" s="54"/>
      <c r="AR47" s="54"/>
      <c r="AS47" s="54"/>
      <c r="AT47" s="54"/>
      <c r="AU47" s="54"/>
      <c r="AV47" s="54"/>
      <c r="AW47" s="54"/>
      <c r="AX47" s="54">
        <v>4</v>
      </c>
      <c r="AY47" s="54"/>
      <c r="AZ47" s="54"/>
      <c r="BA47" s="54"/>
      <c r="BB47" s="54"/>
      <c r="BC47" s="54"/>
      <c r="BD47" s="54"/>
      <c r="BE47" s="54">
        <v>5</v>
      </c>
      <c r="BF47" s="54"/>
      <c r="BG47" s="54"/>
      <c r="BH47" s="54"/>
      <c r="BI47" s="54"/>
      <c r="BJ47" s="54"/>
      <c r="BK47" s="54"/>
      <c r="BL47" s="54"/>
    </row>
    <row r="48" spans="1:64" s="4" customFormat="1" ht="34.5" customHeight="1" x14ac:dyDescent="0.2">
      <c r="A48" s="54">
        <v>1</v>
      </c>
      <c r="B48" s="54"/>
      <c r="C48" s="54"/>
      <c r="D48" s="55" t="s">
        <v>93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49">
        <v>0</v>
      </c>
      <c r="AP48" s="49"/>
      <c r="AQ48" s="49"/>
      <c r="AR48" s="49"/>
      <c r="AS48" s="49"/>
      <c r="AT48" s="49"/>
      <c r="AU48" s="49"/>
      <c r="AV48" s="49"/>
      <c r="AW48" s="49"/>
      <c r="AX48" s="49">
        <f>AW67</f>
        <v>2477504</v>
      </c>
      <c r="AY48" s="49"/>
      <c r="AZ48" s="49"/>
      <c r="BA48" s="49"/>
      <c r="BB48" s="49"/>
      <c r="BC48" s="49"/>
      <c r="BD48" s="49"/>
      <c r="BE48" s="49">
        <f>AO48+AX48</f>
        <v>2477504</v>
      </c>
      <c r="BF48" s="49"/>
      <c r="BG48" s="49"/>
      <c r="BH48" s="49"/>
      <c r="BI48" s="49"/>
      <c r="BJ48" s="49"/>
      <c r="BK48" s="49"/>
      <c r="BL48" s="49"/>
    </row>
    <row r="49" spans="1:79" s="4" customFormat="1" ht="34.5" customHeight="1" x14ac:dyDescent="0.2">
      <c r="A49" s="54">
        <v>2</v>
      </c>
      <c r="B49" s="54"/>
      <c r="C49" s="54"/>
      <c r="D49" s="44" t="s">
        <v>84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6"/>
      <c r="AO49" s="124">
        <v>0</v>
      </c>
      <c r="AP49" s="125"/>
      <c r="AQ49" s="125"/>
      <c r="AR49" s="125"/>
      <c r="AS49" s="125"/>
      <c r="AT49" s="125"/>
      <c r="AU49" s="125"/>
      <c r="AV49" s="125"/>
      <c r="AW49" s="126"/>
      <c r="AX49" s="124">
        <f>AW79</f>
        <v>200000</v>
      </c>
      <c r="AY49" s="125"/>
      <c r="AZ49" s="125"/>
      <c r="BA49" s="125"/>
      <c r="BB49" s="125"/>
      <c r="BC49" s="125"/>
      <c r="BD49" s="126"/>
      <c r="BE49" s="49">
        <f>AO49+AX49</f>
        <v>200000</v>
      </c>
      <c r="BF49" s="49"/>
      <c r="BG49" s="49"/>
      <c r="BH49" s="49"/>
      <c r="BI49" s="49"/>
      <c r="BJ49" s="49"/>
      <c r="BK49" s="49"/>
      <c r="BL49" s="49"/>
    </row>
    <row r="50" spans="1:79" s="4" customFormat="1" ht="22.5" customHeight="1" x14ac:dyDescent="0.2">
      <c r="A50" s="104"/>
      <c r="B50" s="104"/>
      <c r="C50" s="104"/>
      <c r="D50" s="56" t="s">
        <v>54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42">
        <f>AO48</f>
        <v>0</v>
      </c>
      <c r="AP50" s="42"/>
      <c r="AQ50" s="42"/>
      <c r="AR50" s="42"/>
      <c r="AS50" s="42"/>
      <c r="AT50" s="42"/>
      <c r="AU50" s="42"/>
      <c r="AV50" s="42"/>
      <c r="AW50" s="42"/>
      <c r="AX50" s="42">
        <f>AX48+AX49</f>
        <v>2677504</v>
      </c>
      <c r="AY50" s="42"/>
      <c r="AZ50" s="42"/>
      <c r="BA50" s="42"/>
      <c r="BB50" s="42"/>
      <c r="BC50" s="42"/>
      <c r="BD50" s="42"/>
      <c r="BE50" s="42">
        <f>AO50+AX50</f>
        <v>2677504</v>
      </c>
      <c r="BF50" s="42"/>
      <c r="BG50" s="42"/>
      <c r="BH50" s="42"/>
      <c r="BI50" s="42"/>
      <c r="BJ50" s="42"/>
      <c r="BK50" s="42"/>
      <c r="BL50" s="42"/>
    </row>
    <row r="51" spans="1:79" ht="6" customHeight="1" x14ac:dyDescent="0.2"/>
    <row r="52" spans="1:79" ht="18.75" customHeight="1" x14ac:dyDescent="0.2">
      <c r="A52" s="77" t="s">
        <v>34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</row>
    <row r="53" spans="1:79" ht="12.75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Z53" s="6"/>
      <c r="BA53" s="6"/>
      <c r="BB53" s="6"/>
      <c r="BC53" s="6"/>
      <c r="BD53" s="6"/>
      <c r="BE53" s="67" t="s">
        <v>66</v>
      </c>
      <c r="BF53" s="67"/>
      <c r="BG53" s="67"/>
      <c r="BH53" s="67"/>
      <c r="BI53" s="67"/>
      <c r="BJ53" s="67"/>
      <c r="BK53" s="67"/>
      <c r="BL53" s="67"/>
    </row>
    <row r="54" spans="1:79" ht="13.5" customHeight="1" x14ac:dyDescent="0.2">
      <c r="A54" s="54" t="s">
        <v>20</v>
      </c>
      <c r="B54" s="54"/>
      <c r="C54" s="54"/>
      <c r="D54" s="54" t="s">
        <v>26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 t="s">
        <v>21</v>
      </c>
      <c r="AP54" s="54"/>
      <c r="AQ54" s="54"/>
      <c r="AR54" s="54"/>
      <c r="AS54" s="54"/>
      <c r="AT54" s="54"/>
      <c r="AU54" s="54"/>
      <c r="AV54" s="54"/>
      <c r="AW54" s="54"/>
      <c r="AX54" s="54" t="s">
        <v>22</v>
      </c>
      <c r="AY54" s="54"/>
      <c r="AZ54" s="54"/>
      <c r="BA54" s="54"/>
      <c r="BB54" s="54"/>
      <c r="BC54" s="54"/>
      <c r="BD54" s="54"/>
      <c r="BE54" s="54" t="s">
        <v>19</v>
      </c>
      <c r="BF54" s="54"/>
      <c r="BG54" s="54"/>
      <c r="BH54" s="54"/>
      <c r="BI54" s="54"/>
      <c r="BJ54" s="54"/>
      <c r="BK54" s="54"/>
      <c r="BL54" s="54"/>
    </row>
    <row r="55" spans="1:79" ht="9.75" customHeight="1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</row>
    <row r="56" spans="1:79" ht="15.75" customHeight="1" x14ac:dyDescent="0.2">
      <c r="A56" s="54">
        <v>1</v>
      </c>
      <c r="B56" s="54"/>
      <c r="C56" s="54"/>
      <c r="D56" s="54">
        <v>2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>
        <v>3</v>
      </c>
      <c r="AP56" s="54"/>
      <c r="AQ56" s="54"/>
      <c r="AR56" s="54"/>
      <c r="AS56" s="54"/>
      <c r="AT56" s="54"/>
      <c r="AU56" s="54"/>
      <c r="AV56" s="54"/>
      <c r="AW56" s="54"/>
      <c r="AX56" s="54">
        <v>4</v>
      </c>
      <c r="AY56" s="54"/>
      <c r="AZ56" s="54"/>
      <c r="BA56" s="54"/>
      <c r="BB56" s="54"/>
      <c r="BC56" s="54"/>
      <c r="BD56" s="54"/>
      <c r="BE56" s="54">
        <v>5</v>
      </c>
      <c r="BF56" s="54"/>
      <c r="BG56" s="54"/>
      <c r="BH56" s="54"/>
      <c r="BI56" s="54"/>
      <c r="BJ56" s="54"/>
      <c r="BK56" s="54"/>
      <c r="BL56" s="54"/>
    </row>
    <row r="57" spans="1:79" ht="21" customHeight="1" x14ac:dyDescent="0.2">
      <c r="A57" s="54">
        <v>1</v>
      </c>
      <c r="B57" s="54"/>
      <c r="C57" s="54"/>
      <c r="D57" s="63" t="s">
        <v>83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5"/>
      <c r="AO57" s="49">
        <v>0</v>
      </c>
      <c r="AP57" s="49"/>
      <c r="AQ57" s="49"/>
      <c r="AR57" s="49"/>
      <c r="AS57" s="49"/>
      <c r="AT57" s="49"/>
      <c r="AU57" s="49"/>
      <c r="AV57" s="49"/>
      <c r="AW57" s="49"/>
      <c r="AX57" s="49">
        <f>AX50</f>
        <v>2677504</v>
      </c>
      <c r="AY57" s="49"/>
      <c r="AZ57" s="49"/>
      <c r="BA57" s="49"/>
      <c r="BB57" s="49"/>
      <c r="BC57" s="49"/>
      <c r="BD57" s="49"/>
      <c r="BE57" s="49">
        <f>AO57+AX57</f>
        <v>2677504</v>
      </c>
      <c r="BF57" s="49"/>
      <c r="BG57" s="49"/>
      <c r="BH57" s="49"/>
      <c r="BI57" s="49"/>
      <c r="BJ57" s="49"/>
      <c r="BK57" s="49"/>
      <c r="BL57" s="49"/>
    </row>
    <row r="58" spans="1:79" s="4" customFormat="1" ht="16.5" customHeight="1" x14ac:dyDescent="0.2">
      <c r="A58" s="104"/>
      <c r="B58" s="104"/>
      <c r="C58" s="104"/>
      <c r="D58" s="56" t="s">
        <v>19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42">
        <f>AO57</f>
        <v>0</v>
      </c>
      <c r="AP58" s="42"/>
      <c r="AQ58" s="42"/>
      <c r="AR58" s="42"/>
      <c r="AS58" s="42"/>
      <c r="AT58" s="42"/>
      <c r="AU58" s="42"/>
      <c r="AV58" s="42"/>
      <c r="AW58" s="42"/>
      <c r="AX58" s="42">
        <f>AX57</f>
        <v>2677504</v>
      </c>
      <c r="AY58" s="42"/>
      <c r="AZ58" s="42"/>
      <c r="BA58" s="42"/>
      <c r="BB58" s="42"/>
      <c r="BC58" s="42"/>
      <c r="BD58" s="42"/>
      <c r="BE58" s="42">
        <f>AO58+AX58</f>
        <v>2677504</v>
      </c>
      <c r="BF58" s="42"/>
      <c r="BG58" s="42"/>
      <c r="BH58" s="42"/>
      <c r="BI58" s="42"/>
      <c r="BJ58" s="42"/>
      <c r="BK58" s="42"/>
      <c r="BL58" s="42"/>
      <c r="CA58" s="4" t="s">
        <v>9</v>
      </c>
    </row>
    <row r="59" spans="1:79" ht="4.5" customHeight="1" x14ac:dyDescent="0.2"/>
    <row r="60" spans="1:79" ht="20.25" customHeight="1" x14ac:dyDescent="0.2">
      <c r="A60" s="78" t="s">
        <v>35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</row>
    <row r="61" spans="1:79" ht="12.75" hidden="1" customHeight="1" x14ac:dyDescent="0.2">
      <c r="A61" s="43" t="s">
        <v>25</v>
      </c>
      <c r="B61" s="43"/>
      <c r="C61" s="43"/>
      <c r="D61" s="43"/>
      <c r="E61" s="43"/>
      <c r="F61" s="43"/>
      <c r="G61" s="105" t="s">
        <v>6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7"/>
      <c r="Z61" s="43" t="s">
        <v>11</v>
      </c>
      <c r="AA61" s="43"/>
      <c r="AB61" s="43"/>
      <c r="AC61" s="43"/>
      <c r="AD61" s="43"/>
      <c r="AE61" s="116" t="s">
        <v>24</v>
      </c>
      <c r="AF61" s="116"/>
      <c r="AG61" s="116"/>
      <c r="AH61" s="116"/>
      <c r="AI61" s="116"/>
      <c r="AJ61" s="116"/>
      <c r="AK61" s="116"/>
      <c r="AL61" s="116"/>
      <c r="AM61" s="116"/>
      <c r="AN61" s="105"/>
      <c r="AO61" s="103" t="s">
        <v>7</v>
      </c>
      <c r="AP61" s="103"/>
      <c r="AQ61" s="103"/>
      <c r="AR61" s="103"/>
      <c r="AS61" s="103"/>
      <c r="AT61" s="103"/>
      <c r="AU61" s="103"/>
      <c r="AV61" s="103"/>
      <c r="AW61" s="103" t="s">
        <v>23</v>
      </c>
      <c r="AX61" s="103"/>
      <c r="AY61" s="103"/>
      <c r="AZ61" s="103"/>
      <c r="BA61" s="103"/>
      <c r="BB61" s="103"/>
      <c r="BC61" s="103"/>
      <c r="BD61" s="103"/>
      <c r="BE61" s="103" t="s">
        <v>8</v>
      </c>
      <c r="BF61" s="103"/>
      <c r="BG61" s="103"/>
      <c r="BH61" s="103"/>
      <c r="BI61" s="103"/>
      <c r="BJ61" s="103"/>
      <c r="BK61" s="103"/>
      <c r="BL61" s="103"/>
      <c r="CA61" s="1" t="s">
        <v>10</v>
      </c>
    </row>
    <row r="62" spans="1:79" ht="6" customHeight="1" x14ac:dyDescent="0.2"/>
    <row r="63" spans="1:79" ht="22.5" customHeight="1" x14ac:dyDescent="0.2">
      <c r="A63" s="54" t="s">
        <v>20</v>
      </c>
      <c r="B63" s="54"/>
      <c r="C63" s="54"/>
      <c r="D63" s="54"/>
      <c r="E63" s="54"/>
      <c r="F63" s="54"/>
      <c r="G63" s="54" t="s">
        <v>36</v>
      </c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 t="s">
        <v>2</v>
      </c>
      <c r="AA63" s="54"/>
      <c r="AB63" s="54"/>
      <c r="AC63" s="54"/>
      <c r="AD63" s="54"/>
      <c r="AE63" s="54" t="s">
        <v>1</v>
      </c>
      <c r="AF63" s="54"/>
      <c r="AG63" s="54"/>
      <c r="AH63" s="54"/>
      <c r="AI63" s="54"/>
      <c r="AJ63" s="54"/>
      <c r="AK63" s="54"/>
      <c r="AL63" s="54"/>
      <c r="AM63" s="54"/>
      <c r="AN63" s="54"/>
      <c r="AO63" s="54" t="s">
        <v>21</v>
      </c>
      <c r="AP63" s="54"/>
      <c r="AQ63" s="54"/>
      <c r="AR63" s="54"/>
      <c r="AS63" s="54"/>
      <c r="AT63" s="54"/>
      <c r="AU63" s="54"/>
      <c r="AV63" s="54"/>
      <c r="AW63" s="54" t="s">
        <v>22</v>
      </c>
      <c r="AX63" s="54"/>
      <c r="AY63" s="54"/>
      <c r="AZ63" s="54"/>
      <c r="BA63" s="54"/>
      <c r="BB63" s="54"/>
      <c r="BC63" s="54"/>
      <c r="BD63" s="54"/>
      <c r="BE63" s="54" t="s">
        <v>19</v>
      </c>
      <c r="BF63" s="54"/>
      <c r="BG63" s="54"/>
      <c r="BH63" s="54"/>
      <c r="BI63" s="54"/>
      <c r="BJ63" s="54"/>
      <c r="BK63" s="54"/>
      <c r="BL63" s="54"/>
    </row>
    <row r="64" spans="1:79" ht="18.95" customHeight="1" x14ac:dyDescent="0.2">
      <c r="A64" s="54">
        <v>1</v>
      </c>
      <c r="B64" s="54"/>
      <c r="C64" s="54"/>
      <c r="D64" s="54"/>
      <c r="E64" s="54"/>
      <c r="F64" s="54"/>
      <c r="G64" s="54">
        <v>2</v>
      </c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>
        <v>3</v>
      </c>
      <c r="AA64" s="54"/>
      <c r="AB64" s="54"/>
      <c r="AC64" s="54"/>
      <c r="AD64" s="54"/>
      <c r="AE64" s="54">
        <v>4</v>
      </c>
      <c r="AF64" s="54"/>
      <c r="AG64" s="54"/>
      <c r="AH64" s="54"/>
      <c r="AI64" s="54"/>
      <c r="AJ64" s="54"/>
      <c r="AK64" s="54"/>
      <c r="AL64" s="54"/>
      <c r="AM64" s="54"/>
      <c r="AN64" s="54"/>
      <c r="AO64" s="54">
        <v>5</v>
      </c>
      <c r="AP64" s="54"/>
      <c r="AQ64" s="54"/>
      <c r="AR64" s="54"/>
      <c r="AS64" s="54"/>
      <c r="AT64" s="54"/>
      <c r="AU64" s="54"/>
      <c r="AV64" s="54"/>
      <c r="AW64" s="54">
        <v>6</v>
      </c>
      <c r="AX64" s="54"/>
      <c r="AY64" s="54"/>
      <c r="AZ64" s="54"/>
      <c r="BA64" s="54"/>
      <c r="BB64" s="54"/>
      <c r="BC64" s="54"/>
      <c r="BD64" s="54"/>
      <c r="BE64" s="54">
        <v>7</v>
      </c>
      <c r="BF64" s="54"/>
      <c r="BG64" s="54"/>
      <c r="BH64" s="54"/>
      <c r="BI64" s="54"/>
      <c r="BJ64" s="54"/>
      <c r="BK64" s="54"/>
      <c r="BL64" s="54"/>
    </row>
    <row r="65" spans="1:64" ht="20.25" customHeight="1" x14ac:dyDescent="0.2">
      <c r="A65" s="54"/>
      <c r="B65" s="54"/>
      <c r="C65" s="54"/>
      <c r="D65" s="54"/>
      <c r="E65" s="54"/>
      <c r="F65" s="54"/>
      <c r="G65" s="69" t="s">
        <v>94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1"/>
    </row>
    <row r="66" spans="1:64" ht="19.5" customHeight="1" x14ac:dyDescent="0.2">
      <c r="A66" s="51">
        <v>0</v>
      </c>
      <c r="B66" s="51"/>
      <c r="C66" s="51"/>
      <c r="D66" s="51"/>
      <c r="E66" s="51"/>
      <c r="F66" s="51"/>
      <c r="G66" s="52" t="s">
        <v>55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7"/>
      <c r="AA66" s="57"/>
      <c r="AB66" s="57"/>
      <c r="AC66" s="57"/>
      <c r="AD66" s="57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</row>
    <row r="67" spans="1:64" ht="54" customHeight="1" x14ac:dyDescent="0.2">
      <c r="A67" s="43"/>
      <c r="B67" s="43"/>
      <c r="C67" s="43"/>
      <c r="D67" s="43"/>
      <c r="E67" s="43"/>
      <c r="F67" s="43"/>
      <c r="G67" s="59" t="s">
        <v>95</v>
      </c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47" t="s">
        <v>56</v>
      </c>
      <c r="AA67" s="47"/>
      <c r="AB67" s="47"/>
      <c r="AC67" s="47"/>
      <c r="AD67" s="47"/>
      <c r="AE67" s="47" t="s">
        <v>64</v>
      </c>
      <c r="AF67" s="48"/>
      <c r="AG67" s="48"/>
      <c r="AH67" s="48"/>
      <c r="AI67" s="48"/>
      <c r="AJ67" s="48"/>
      <c r="AK67" s="48"/>
      <c r="AL67" s="48"/>
      <c r="AM67" s="48"/>
      <c r="AN67" s="48"/>
      <c r="AO67" s="49"/>
      <c r="AP67" s="49"/>
      <c r="AQ67" s="49"/>
      <c r="AR67" s="49"/>
      <c r="AS67" s="49"/>
      <c r="AT67" s="49"/>
      <c r="AU67" s="49"/>
      <c r="AV67" s="49"/>
      <c r="AW67" s="49">
        <f>1000000+1373366+104138</f>
        <v>2477504</v>
      </c>
      <c r="AX67" s="49"/>
      <c r="AY67" s="49"/>
      <c r="AZ67" s="49"/>
      <c r="BA67" s="49"/>
      <c r="BB67" s="49"/>
      <c r="BC67" s="49"/>
      <c r="BD67" s="49"/>
      <c r="BE67" s="49">
        <f>AO67+AW67</f>
        <v>2477504</v>
      </c>
      <c r="BF67" s="49"/>
      <c r="BG67" s="49"/>
      <c r="BH67" s="49"/>
      <c r="BI67" s="49"/>
      <c r="BJ67" s="49"/>
      <c r="BK67" s="49"/>
      <c r="BL67" s="49"/>
    </row>
    <row r="68" spans="1:64" ht="20.25" customHeight="1" x14ac:dyDescent="0.2">
      <c r="A68" s="51"/>
      <c r="B68" s="51"/>
      <c r="C68" s="51"/>
      <c r="D68" s="51"/>
      <c r="E68" s="51"/>
      <c r="F68" s="51"/>
      <c r="G68" s="52" t="s">
        <v>58</v>
      </c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7"/>
      <c r="AA68" s="57"/>
      <c r="AB68" s="57"/>
      <c r="AC68" s="57"/>
      <c r="AD68" s="57"/>
      <c r="AE68" s="47"/>
      <c r="AF68" s="48"/>
      <c r="AG68" s="48"/>
      <c r="AH68" s="48"/>
      <c r="AI68" s="48"/>
      <c r="AJ68" s="48"/>
      <c r="AK68" s="48"/>
      <c r="AL68" s="48"/>
      <c r="AM68" s="48"/>
      <c r="AN68" s="48"/>
      <c r="AO68" s="42"/>
      <c r="AP68" s="42"/>
      <c r="AQ68" s="42"/>
      <c r="AR68" s="42"/>
      <c r="AS68" s="42"/>
      <c r="AT68" s="42"/>
      <c r="AU68" s="42"/>
      <c r="AV68" s="42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</row>
    <row r="69" spans="1:64" ht="26.25" customHeight="1" x14ac:dyDescent="0.2">
      <c r="A69" s="43"/>
      <c r="B69" s="43"/>
      <c r="C69" s="43"/>
      <c r="D69" s="43"/>
      <c r="E69" s="43"/>
      <c r="F69" s="43"/>
      <c r="G69" s="59" t="s">
        <v>90</v>
      </c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47" t="s">
        <v>57</v>
      </c>
      <c r="AA69" s="47"/>
      <c r="AB69" s="47"/>
      <c r="AC69" s="47"/>
      <c r="AD69" s="47"/>
      <c r="AE69" s="47" t="s">
        <v>76</v>
      </c>
      <c r="AF69" s="48"/>
      <c r="AG69" s="48"/>
      <c r="AH69" s="48"/>
      <c r="AI69" s="48"/>
      <c r="AJ69" s="48"/>
      <c r="AK69" s="48"/>
      <c r="AL69" s="48"/>
      <c r="AM69" s="48"/>
      <c r="AN69" s="48"/>
      <c r="AO69" s="49"/>
      <c r="AP69" s="49"/>
      <c r="AQ69" s="49"/>
      <c r="AR69" s="49"/>
      <c r="AS69" s="49"/>
      <c r="AT69" s="49"/>
      <c r="AU69" s="49"/>
      <c r="AV69" s="49"/>
      <c r="AW69" s="50">
        <v>1</v>
      </c>
      <c r="AX69" s="50"/>
      <c r="AY69" s="50"/>
      <c r="AZ69" s="50"/>
      <c r="BA69" s="50"/>
      <c r="BB69" s="50"/>
      <c r="BC69" s="50"/>
      <c r="BD69" s="50"/>
      <c r="BE69" s="50">
        <f>AO69+AW69</f>
        <v>1</v>
      </c>
      <c r="BF69" s="50"/>
      <c r="BG69" s="50"/>
      <c r="BH69" s="50"/>
      <c r="BI69" s="50"/>
      <c r="BJ69" s="50"/>
      <c r="BK69" s="50"/>
      <c r="BL69" s="50"/>
    </row>
    <row r="70" spans="1:64" ht="18.95" customHeight="1" x14ac:dyDescent="0.2">
      <c r="A70" s="51"/>
      <c r="B70" s="51"/>
      <c r="C70" s="51"/>
      <c r="D70" s="51"/>
      <c r="E70" s="51"/>
      <c r="F70" s="51"/>
      <c r="G70" s="52" t="s">
        <v>59</v>
      </c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7"/>
      <c r="AA70" s="57"/>
      <c r="AB70" s="57"/>
      <c r="AC70" s="57"/>
      <c r="AD70" s="57"/>
      <c r="AE70" s="57"/>
      <c r="AF70" s="58"/>
      <c r="AG70" s="58"/>
      <c r="AH70" s="58"/>
      <c r="AI70" s="58"/>
      <c r="AJ70" s="58"/>
      <c r="AK70" s="58"/>
      <c r="AL70" s="58"/>
      <c r="AM70" s="58"/>
      <c r="AN70" s="58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</row>
    <row r="71" spans="1:64" ht="23.25" customHeight="1" x14ac:dyDescent="0.2">
      <c r="A71" s="43"/>
      <c r="B71" s="43"/>
      <c r="C71" s="43"/>
      <c r="D71" s="43"/>
      <c r="E71" s="43"/>
      <c r="F71" s="43"/>
      <c r="G71" s="59" t="s">
        <v>91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47" t="s">
        <v>56</v>
      </c>
      <c r="AA71" s="47"/>
      <c r="AB71" s="47"/>
      <c r="AC71" s="47"/>
      <c r="AD71" s="47"/>
      <c r="AE71" s="47" t="s">
        <v>65</v>
      </c>
      <c r="AF71" s="48"/>
      <c r="AG71" s="48"/>
      <c r="AH71" s="48"/>
      <c r="AI71" s="48"/>
      <c r="AJ71" s="48"/>
      <c r="AK71" s="48"/>
      <c r="AL71" s="48"/>
      <c r="AM71" s="48"/>
      <c r="AN71" s="48"/>
      <c r="AO71" s="49"/>
      <c r="AP71" s="49"/>
      <c r="AQ71" s="49"/>
      <c r="AR71" s="49"/>
      <c r="AS71" s="49"/>
      <c r="AT71" s="49"/>
      <c r="AU71" s="49"/>
      <c r="AV71" s="49"/>
      <c r="AW71" s="49">
        <f>AW67/AW69</f>
        <v>2477504</v>
      </c>
      <c r="AX71" s="49"/>
      <c r="AY71" s="49"/>
      <c r="AZ71" s="49"/>
      <c r="BA71" s="49"/>
      <c r="BB71" s="49"/>
      <c r="BC71" s="49"/>
      <c r="BD71" s="49"/>
      <c r="BE71" s="49">
        <f>AO71+AW71</f>
        <v>2477504</v>
      </c>
      <c r="BF71" s="49"/>
      <c r="BG71" s="49"/>
      <c r="BH71" s="49"/>
      <c r="BI71" s="49"/>
      <c r="BJ71" s="49"/>
      <c r="BK71" s="49"/>
      <c r="BL71" s="49"/>
    </row>
    <row r="72" spans="1:64" ht="18.75" customHeight="1" x14ac:dyDescent="0.2">
      <c r="A72" s="51"/>
      <c r="B72" s="51"/>
      <c r="C72" s="51"/>
      <c r="D72" s="51"/>
      <c r="E72" s="51"/>
      <c r="F72" s="51"/>
      <c r="G72" s="52" t="s">
        <v>89</v>
      </c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7"/>
      <c r="AA72" s="57"/>
      <c r="AB72" s="57"/>
      <c r="AC72" s="57"/>
      <c r="AD72" s="57"/>
      <c r="AE72" s="57"/>
      <c r="AF72" s="58"/>
      <c r="AG72" s="58"/>
      <c r="AH72" s="58"/>
      <c r="AI72" s="58"/>
      <c r="AJ72" s="58"/>
      <c r="AK72" s="58"/>
      <c r="AL72" s="58"/>
      <c r="AM72" s="58"/>
      <c r="AN72" s="58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</row>
    <row r="73" spans="1:64" ht="69" customHeight="1" x14ac:dyDescent="0.2">
      <c r="A73" s="43"/>
      <c r="B73" s="43"/>
      <c r="C73" s="43"/>
      <c r="D73" s="43"/>
      <c r="E73" s="43"/>
      <c r="F73" s="43"/>
      <c r="G73" s="44" t="s">
        <v>96</v>
      </c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6"/>
      <c r="Z73" s="47" t="s">
        <v>56</v>
      </c>
      <c r="AA73" s="47"/>
      <c r="AB73" s="47"/>
      <c r="AC73" s="47"/>
      <c r="AD73" s="47"/>
      <c r="AE73" s="47" t="s">
        <v>65</v>
      </c>
      <c r="AF73" s="48"/>
      <c r="AG73" s="48"/>
      <c r="AH73" s="48"/>
      <c r="AI73" s="48"/>
      <c r="AJ73" s="48"/>
      <c r="AK73" s="48"/>
      <c r="AL73" s="48"/>
      <c r="AM73" s="48"/>
      <c r="AN73" s="48"/>
      <c r="AO73" s="49"/>
      <c r="AP73" s="49"/>
      <c r="AQ73" s="49"/>
      <c r="AR73" s="49"/>
      <c r="AS73" s="49"/>
      <c r="AT73" s="49"/>
      <c r="AU73" s="49"/>
      <c r="AV73" s="49"/>
      <c r="AW73" s="50">
        <f>AW71/(2375959+104138)*100</f>
        <v>99.895447637733525</v>
      </c>
      <c r="AX73" s="50"/>
      <c r="AY73" s="50"/>
      <c r="AZ73" s="50"/>
      <c r="BA73" s="50"/>
      <c r="BB73" s="50"/>
      <c r="BC73" s="50"/>
      <c r="BD73" s="50"/>
      <c r="BE73" s="50">
        <f>AO73+AW73</f>
        <v>99.895447637733525</v>
      </c>
      <c r="BF73" s="50"/>
      <c r="BG73" s="50"/>
      <c r="BH73" s="50"/>
      <c r="BI73" s="50"/>
      <c r="BJ73" s="50"/>
      <c r="BK73" s="50"/>
      <c r="BL73" s="50"/>
    </row>
    <row r="74" spans="1:64" ht="6.75" customHeight="1" x14ac:dyDescent="0.2"/>
    <row r="75" spans="1:64" ht="24" customHeight="1" x14ac:dyDescent="0.2">
      <c r="A75" s="54" t="s">
        <v>20</v>
      </c>
      <c r="B75" s="54"/>
      <c r="C75" s="54"/>
      <c r="D75" s="54"/>
      <c r="E75" s="54"/>
      <c r="F75" s="54"/>
      <c r="G75" s="54" t="s">
        <v>36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 t="s">
        <v>2</v>
      </c>
      <c r="AA75" s="54"/>
      <c r="AB75" s="54"/>
      <c r="AC75" s="54"/>
      <c r="AD75" s="54"/>
      <c r="AE75" s="54" t="s">
        <v>1</v>
      </c>
      <c r="AF75" s="54"/>
      <c r="AG75" s="54"/>
      <c r="AH75" s="54"/>
      <c r="AI75" s="54"/>
      <c r="AJ75" s="54"/>
      <c r="AK75" s="54"/>
      <c r="AL75" s="54"/>
      <c r="AM75" s="54"/>
      <c r="AN75" s="54"/>
      <c r="AO75" s="54" t="s">
        <v>21</v>
      </c>
      <c r="AP75" s="54"/>
      <c r="AQ75" s="54"/>
      <c r="AR75" s="54"/>
      <c r="AS75" s="54"/>
      <c r="AT75" s="54"/>
      <c r="AU75" s="54"/>
      <c r="AV75" s="54"/>
      <c r="AW75" s="54" t="s">
        <v>22</v>
      </c>
      <c r="AX75" s="54"/>
      <c r="AY75" s="54"/>
      <c r="AZ75" s="54"/>
      <c r="BA75" s="54"/>
      <c r="BB75" s="54"/>
      <c r="BC75" s="54"/>
      <c r="BD75" s="54"/>
      <c r="BE75" s="54" t="s">
        <v>19</v>
      </c>
      <c r="BF75" s="54"/>
      <c r="BG75" s="54"/>
      <c r="BH75" s="54"/>
      <c r="BI75" s="54"/>
      <c r="BJ75" s="54"/>
      <c r="BK75" s="54"/>
      <c r="BL75" s="54"/>
    </row>
    <row r="76" spans="1:64" ht="18.95" customHeight="1" x14ac:dyDescent="0.2">
      <c r="A76" s="54">
        <v>1</v>
      </c>
      <c r="B76" s="54"/>
      <c r="C76" s="54"/>
      <c r="D76" s="54"/>
      <c r="E76" s="54"/>
      <c r="F76" s="54"/>
      <c r="G76" s="54">
        <v>2</v>
      </c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>
        <v>3</v>
      </c>
      <c r="AA76" s="54"/>
      <c r="AB76" s="54"/>
      <c r="AC76" s="54"/>
      <c r="AD76" s="54"/>
      <c r="AE76" s="54">
        <v>4</v>
      </c>
      <c r="AF76" s="54"/>
      <c r="AG76" s="54"/>
      <c r="AH76" s="54"/>
      <c r="AI76" s="54"/>
      <c r="AJ76" s="54"/>
      <c r="AK76" s="54"/>
      <c r="AL76" s="54"/>
      <c r="AM76" s="54"/>
      <c r="AN76" s="54"/>
      <c r="AO76" s="54">
        <v>5</v>
      </c>
      <c r="AP76" s="54"/>
      <c r="AQ76" s="54"/>
      <c r="AR76" s="54"/>
      <c r="AS76" s="54"/>
      <c r="AT76" s="54"/>
      <c r="AU76" s="54"/>
      <c r="AV76" s="54"/>
      <c r="AW76" s="54">
        <v>6</v>
      </c>
      <c r="AX76" s="54"/>
      <c r="AY76" s="54"/>
      <c r="AZ76" s="54"/>
      <c r="BA76" s="54"/>
      <c r="BB76" s="54"/>
      <c r="BC76" s="54"/>
      <c r="BD76" s="54"/>
      <c r="BE76" s="54">
        <v>7</v>
      </c>
      <c r="BF76" s="54"/>
      <c r="BG76" s="54"/>
      <c r="BH76" s="54"/>
      <c r="BI76" s="54"/>
      <c r="BJ76" s="54"/>
      <c r="BK76" s="54"/>
      <c r="BL76" s="54"/>
    </row>
    <row r="77" spans="1:64" ht="19.5" customHeight="1" x14ac:dyDescent="0.2">
      <c r="A77" s="54"/>
      <c r="B77" s="54"/>
      <c r="C77" s="54"/>
      <c r="D77" s="54"/>
      <c r="E77" s="54"/>
      <c r="F77" s="54"/>
      <c r="G77" s="69" t="s">
        <v>85</v>
      </c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1"/>
    </row>
    <row r="78" spans="1:64" ht="18.95" customHeight="1" x14ac:dyDescent="0.2">
      <c r="A78" s="51">
        <v>0</v>
      </c>
      <c r="B78" s="51"/>
      <c r="C78" s="51"/>
      <c r="D78" s="51"/>
      <c r="E78" s="51"/>
      <c r="F78" s="51"/>
      <c r="G78" s="52" t="s">
        <v>55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7"/>
      <c r="AA78" s="57"/>
      <c r="AB78" s="57"/>
      <c r="AC78" s="57"/>
      <c r="AD78" s="57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</row>
    <row r="79" spans="1:64" ht="48.75" customHeight="1" x14ac:dyDescent="0.2">
      <c r="A79" s="43"/>
      <c r="B79" s="43"/>
      <c r="C79" s="43"/>
      <c r="D79" s="43"/>
      <c r="E79" s="43"/>
      <c r="F79" s="43"/>
      <c r="G79" s="59" t="s">
        <v>86</v>
      </c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47" t="s">
        <v>56</v>
      </c>
      <c r="AA79" s="47"/>
      <c r="AB79" s="47"/>
      <c r="AC79" s="47"/>
      <c r="AD79" s="47"/>
      <c r="AE79" s="47" t="s">
        <v>64</v>
      </c>
      <c r="AF79" s="48"/>
      <c r="AG79" s="48"/>
      <c r="AH79" s="48"/>
      <c r="AI79" s="48"/>
      <c r="AJ79" s="48"/>
      <c r="AK79" s="48"/>
      <c r="AL79" s="48"/>
      <c r="AM79" s="48"/>
      <c r="AN79" s="48"/>
      <c r="AO79" s="49"/>
      <c r="AP79" s="49"/>
      <c r="AQ79" s="49"/>
      <c r="AR79" s="49"/>
      <c r="AS79" s="49"/>
      <c r="AT79" s="49"/>
      <c r="AU79" s="49"/>
      <c r="AV79" s="49"/>
      <c r="AW79" s="49">
        <f>200000</f>
        <v>200000</v>
      </c>
      <c r="AX79" s="49"/>
      <c r="AY79" s="49"/>
      <c r="AZ79" s="49"/>
      <c r="BA79" s="49"/>
      <c r="BB79" s="49"/>
      <c r="BC79" s="49"/>
      <c r="BD79" s="49"/>
      <c r="BE79" s="49">
        <f>AO79+AW79</f>
        <v>200000</v>
      </c>
      <c r="BF79" s="49"/>
      <c r="BG79" s="49"/>
      <c r="BH79" s="49"/>
      <c r="BI79" s="49"/>
      <c r="BJ79" s="49"/>
      <c r="BK79" s="49"/>
      <c r="BL79" s="49"/>
    </row>
    <row r="80" spans="1:64" ht="18.95" customHeight="1" x14ac:dyDescent="0.2">
      <c r="A80" s="51"/>
      <c r="B80" s="51"/>
      <c r="C80" s="51"/>
      <c r="D80" s="51"/>
      <c r="E80" s="51"/>
      <c r="F80" s="51"/>
      <c r="G80" s="52" t="s">
        <v>58</v>
      </c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7"/>
      <c r="AA80" s="57"/>
      <c r="AB80" s="57"/>
      <c r="AC80" s="57"/>
      <c r="AD80" s="57"/>
      <c r="AE80" s="47"/>
      <c r="AF80" s="48"/>
      <c r="AG80" s="48"/>
      <c r="AH80" s="48"/>
      <c r="AI80" s="48"/>
      <c r="AJ80" s="48"/>
      <c r="AK80" s="48"/>
      <c r="AL80" s="48"/>
      <c r="AM80" s="48"/>
      <c r="AN80" s="48"/>
      <c r="AO80" s="42"/>
      <c r="AP80" s="42"/>
      <c r="AQ80" s="42"/>
      <c r="AR80" s="42"/>
      <c r="AS80" s="42"/>
      <c r="AT80" s="42"/>
      <c r="AU80" s="42"/>
      <c r="AV80" s="42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</row>
    <row r="81" spans="1:64" ht="21" customHeight="1" x14ac:dyDescent="0.2">
      <c r="A81" s="43"/>
      <c r="B81" s="43"/>
      <c r="C81" s="43"/>
      <c r="D81" s="43"/>
      <c r="E81" s="43"/>
      <c r="F81" s="43"/>
      <c r="G81" s="59" t="s">
        <v>87</v>
      </c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47" t="s">
        <v>57</v>
      </c>
      <c r="AA81" s="47"/>
      <c r="AB81" s="47"/>
      <c r="AC81" s="47"/>
      <c r="AD81" s="47"/>
      <c r="AE81" s="47" t="s">
        <v>76</v>
      </c>
      <c r="AF81" s="48"/>
      <c r="AG81" s="48"/>
      <c r="AH81" s="48"/>
      <c r="AI81" s="48"/>
      <c r="AJ81" s="48"/>
      <c r="AK81" s="48"/>
      <c r="AL81" s="48"/>
      <c r="AM81" s="48"/>
      <c r="AN81" s="48"/>
      <c r="AO81" s="49"/>
      <c r="AP81" s="49"/>
      <c r="AQ81" s="49"/>
      <c r="AR81" s="49"/>
      <c r="AS81" s="49"/>
      <c r="AT81" s="49"/>
      <c r="AU81" s="49"/>
      <c r="AV81" s="49"/>
      <c r="AW81" s="50">
        <v>1</v>
      </c>
      <c r="AX81" s="50"/>
      <c r="AY81" s="50"/>
      <c r="AZ81" s="50"/>
      <c r="BA81" s="50"/>
      <c r="BB81" s="50"/>
      <c r="BC81" s="50"/>
      <c r="BD81" s="50"/>
      <c r="BE81" s="50">
        <f>AO81+AW81</f>
        <v>1</v>
      </c>
      <c r="BF81" s="50"/>
      <c r="BG81" s="50"/>
      <c r="BH81" s="50"/>
      <c r="BI81" s="50"/>
      <c r="BJ81" s="50"/>
      <c r="BK81" s="50"/>
      <c r="BL81" s="50"/>
    </row>
    <row r="82" spans="1:64" ht="18.95" customHeight="1" x14ac:dyDescent="0.2">
      <c r="A82" s="51"/>
      <c r="B82" s="51"/>
      <c r="C82" s="51"/>
      <c r="D82" s="51"/>
      <c r="E82" s="51"/>
      <c r="F82" s="51"/>
      <c r="G82" s="52" t="s">
        <v>59</v>
      </c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7"/>
      <c r="AA82" s="57"/>
      <c r="AB82" s="57"/>
      <c r="AC82" s="57"/>
      <c r="AD82" s="57"/>
      <c r="AE82" s="57"/>
      <c r="AF82" s="58"/>
      <c r="AG82" s="58"/>
      <c r="AH82" s="58"/>
      <c r="AI82" s="58"/>
      <c r="AJ82" s="58"/>
      <c r="AK82" s="58"/>
      <c r="AL82" s="58"/>
      <c r="AM82" s="58"/>
      <c r="AN82" s="58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</row>
    <row r="83" spans="1:64" ht="21" customHeight="1" x14ac:dyDescent="0.2">
      <c r="A83" s="43"/>
      <c r="B83" s="43"/>
      <c r="C83" s="43"/>
      <c r="D83" s="43"/>
      <c r="E83" s="43"/>
      <c r="F83" s="43"/>
      <c r="G83" s="59" t="s">
        <v>88</v>
      </c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47" t="s">
        <v>56</v>
      </c>
      <c r="AA83" s="47"/>
      <c r="AB83" s="47"/>
      <c r="AC83" s="47"/>
      <c r="AD83" s="47"/>
      <c r="AE83" s="47" t="s">
        <v>65</v>
      </c>
      <c r="AF83" s="48"/>
      <c r="AG83" s="48"/>
      <c r="AH83" s="48"/>
      <c r="AI83" s="48"/>
      <c r="AJ83" s="48"/>
      <c r="AK83" s="48"/>
      <c r="AL83" s="48"/>
      <c r="AM83" s="48"/>
      <c r="AN83" s="48"/>
      <c r="AO83" s="49"/>
      <c r="AP83" s="49"/>
      <c r="AQ83" s="49"/>
      <c r="AR83" s="49"/>
      <c r="AS83" s="49"/>
      <c r="AT83" s="49"/>
      <c r="AU83" s="49"/>
      <c r="AV83" s="49"/>
      <c r="AW83" s="49">
        <f>AW79/AW81</f>
        <v>200000</v>
      </c>
      <c r="AX83" s="49"/>
      <c r="AY83" s="49"/>
      <c r="AZ83" s="49"/>
      <c r="BA83" s="49"/>
      <c r="BB83" s="49"/>
      <c r="BC83" s="49"/>
      <c r="BD83" s="49"/>
      <c r="BE83" s="49">
        <f>AO83+AW83</f>
        <v>200000</v>
      </c>
      <c r="BF83" s="49"/>
      <c r="BG83" s="49"/>
      <c r="BH83" s="49"/>
      <c r="BI83" s="49"/>
      <c r="BJ83" s="49"/>
      <c r="BK83" s="49"/>
      <c r="BL83" s="49"/>
    </row>
    <row r="84" spans="1:64" ht="16.5" customHeight="1" x14ac:dyDescent="0.2"/>
    <row r="85" spans="1:64" ht="32.25" customHeight="1" x14ac:dyDescent="0.25">
      <c r="A85" s="99" t="s">
        <v>81</v>
      </c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37"/>
      <c r="AO85" s="101" t="s">
        <v>79</v>
      </c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  <c r="BD85" s="102"/>
      <c r="BE85" s="102"/>
      <c r="BF85" s="102"/>
      <c r="BG85" s="102"/>
    </row>
    <row r="86" spans="1:64" ht="12.75" customHeight="1" x14ac:dyDescent="0.2">
      <c r="W86" s="114" t="s">
        <v>5</v>
      </c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O86" s="108" t="s">
        <v>82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64" ht="15.75" customHeight="1" x14ac:dyDescent="0.2">
      <c r="A87" s="118" t="s">
        <v>3</v>
      </c>
      <c r="B87" s="118"/>
      <c r="C87" s="118"/>
      <c r="D87" s="118"/>
      <c r="E87" s="118"/>
      <c r="F87" s="118"/>
    </row>
    <row r="88" spans="1:64" ht="18.75" customHeight="1" x14ac:dyDescent="0.2">
      <c r="A88" s="115" t="s">
        <v>61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</row>
    <row r="89" spans="1:64" ht="15" x14ac:dyDescent="0.25">
      <c r="A89" s="117" t="s">
        <v>39</v>
      </c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</row>
    <row r="90" spans="1:64" ht="10.5" customHeight="1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</row>
    <row r="91" spans="1:64" ht="17.25" customHeight="1" x14ac:dyDescent="0.25">
      <c r="A91" s="99" t="s">
        <v>62</v>
      </c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5"/>
      <c r="AO91" s="101" t="s">
        <v>80</v>
      </c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</row>
    <row r="92" spans="1:64" ht="13.5" customHeight="1" x14ac:dyDescent="0.2">
      <c r="W92" s="113" t="s">
        <v>5</v>
      </c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O92" s="108" t="s">
        <v>82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ht="15" customHeight="1" x14ac:dyDescent="0.25">
      <c r="A93" s="110">
        <f>AO7</f>
        <v>45925</v>
      </c>
      <c r="B93" s="111"/>
      <c r="C93" s="111"/>
      <c r="D93" s="111"/>
      <c r="E93" s="111"/>
      <c r="F93" s="111"/>
      <c r="G93" s="111"/>
      <c r="H93" s="111"/>
    </row>
    <row r="94" spans="1:64" ht="15.75" customHeight="1" x14ac:dyDescent="0.2">
      <c r="A94" s="109" t="s">
        <v>37</v>
      </c>
      <c r="B94" s="109"/>
      <c r="C94" s="109"/>
      <c r="D94" s="109"/>
      <c r="E94" s="109"/>
      <c r="F94" s="109"/>
      <c r="G94" s="109"/>
      <c r="H94" s="109"/>
      <c r="I94" s="16"/>
      <c r="J94" s="16"/>
      <c r="K94" s="16"/>
      <c r="L94" s="16"/>
      <c r="M94" s="16"/>
      <c r="N94" s="16"/>
      <c r="O94" s="16"/>
      <c r="P94" s="16"/>
      <c r="Q94" s="16"/>
    </row>
    <row r="95" spans="1:64" ht="11.25" customHeight="1" x14ac:dyDescent="0.2">
      <c r="A95" s="1" t="s">
        <v>38</v>
      </c>
    </row>
    <row r="99" spans="42:42" x14ac:dyDescent="0.2">
      <c r="AP99" s="1" t="s">
        <v>60</v>
      </c>
    </row>
  </sheetData>
  <mergeCells count="262">
    <mergeCell ref="BE83:BL83"/>
    <mergeCell ref="AX49:BD49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7:F77"/>
    <mergeCell ref="G77:BL77"/>
    <mergeCell ref="A78:F78"/>
    <mergeCell ref="G78:Y78"/>
    <mergeCell ref="Z78:AD78"/>
    <mergeCell ref="AE78:AN78"/>
    <mergeCell ref="AO78:AV78"/>
    <mergeCell ref="AW78:BD78"/>
    <mergeCell ref="BE78:BL78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41:F41"/>
    <mergeCell ref="G41:BL41"/>
    <mergeCell ref="D49:AN49"/>
    <mergeCell ref="AO49:AW49"/>
    <mergeCell ref="BE49:BL49"/>
    <mergeCell ref="A48:C48"/>
    <mergeCell ref="AX48:BD48"/>
    <mergeCell ref="AO48:AW48"/>
    <mergeCell ref="BE44:BL44"/>
    <mergeCell ref="A54:C55"/>
    <mergeCell ref="A87:F87"/>
    <mergeCell ref="A60:BL60"/>
    <mergeCell ref="AU13:BB13"/>
    <mergeCell ref="AU16:BB16"/>
    <mergeCell ref="A52:BL52"/>
    <mergeCell ref="A23:H23"/>
    <mergeCell ref="A22:T22"/>
    <mergeCell ref="A40:F40"/>
    <mergeCell ref="A49:C49"/>
    <mergeCell ref="AO92:BG92"/>
    <mergeCell ref="W92:AM92"/>
    <mergeCell ref="W86:AM86"/>
    <mergeCell ref="A88:V88"/>
    <mergeCell ref="A47:C47"/>
    <mergeCell ref="AO61:AV61"/>
    <mergeCell ref="AW61:BD61"/>
    <mergeCell ref="AE61:AN61"/>
    <mergeCell ref="BE53:BL53"/>
    <mergeCell ref="A89:V89"/>
    <mergeCell ref="A58:C58"/>
    <mergeCell ref="A94:H94"/>
    <mergeCell ref="A93:H93"/>
    <mergeCell ref="A91:V91"/>
    <mergeCell ref="W91:AM91"/>
    <mergeCell ref="Z71:AD71"/>
    <mergeCell ref="AE71:AN71"/>
    <mergeCell ref="D58:AN58"/>
    <mergeCell ref="A71:F71"/>
    <mergeCell ref="A70:F70"/>
    <mergeCell ref="AO91:BG91"/>
    <mergeCell ref="G61:Y61"/>
    <mergeCell ref="AO86:BG86"/>
    <mergeCell ref="A63:F63"/>
    <mergeCell ref="G63:Y63"/>
    <mergeCell ref="Z63:AD63"/>
    <mergeCell ref="AE63:AN63"/>
    <mergeCell ref="AO63:AV63"/>
    <mergeCell ref="AW63:BD63"/>
    <mergeCell ref="AW66:BD66"/>
    <mergeCell ref="A38:F38"/>
    <mergeCell ref="G38:BL38"/>
    <mergeCell ref="A39:F39"/>
    <mergeCell ref="A43:AZ43"/>
    <mergeCell ref="BE61:BL61"/>
    <mergeCell ref="A61:F61"/>
    <mergeCell ref="Z61:AD61"/>
    <mergeCell ref="A45:C46"/>
    <mergeCell ref="A50:C50"/>
    <mergeCell ref="G40:BL40"/>
    <mergeCell ref="AS22:BC22"/>
    <mergeCell ref="BD22:BL22"/>
    <mergeCell ref="T23:W23"/>
    <mergeCell ref="U22:AD22"/>
    <mergeCell ref="A85:V85"/>
    <mergeCell ref="W85:AM85"/>
    <mergeCell ref="AO85:BG85"/>
    <mergeCell ref="G30:BL30"/>
    <mergeCell ref="A33:BL33"/>
    <mergeCell ref="A36:BL36"/>
    <mergeCell ref="BE20:BL20"/>
    <mergeCell ref="AO1:BL1"/>
    <mergeCell ref="AO2:BL2"/>
    <mergeCell ref="AO6:BF6"/>
    <mergeCell ref="AO4:BL4"/>
    <mergeCell ref="AO5:BL5"/>
    <mergeCell ref="N13:AS13"/>
    <mergeCell ref="AO3:BL3"/>
    <mergeCell ref="A10:BL10"/>
    <mergeCell ref="A11:BL11"/>
    <mergeCell ref="B17:L17"/>
    <mergeCell ref="AU14:BB14"/>
    <mergeCell ref="AO7:AU7"/>
    <mergeCell ref="AW7:BF7"/>
    <mergeCell ref="N16:AS16"/>
    <mergeCell ref="N17:AS17"/>
    <mergeCell ref="AU17:BB17"/>
    <mergeCell ref="B13:L13"/>
    <mergeCell ref="B14:L14"/>
    <mergeCell ref="B16:L16"/>
    <mergeCell ref="B20:L20"/>
    <mergeCell ref="N19:Y19"/>
    <mergeCell ref="AA19:AI19"/>
    <mergeCell ref="A31:F31"/>
    <mergeCell ref="G31:BL31"/>
    <mergeCell ref="AE22:AR22"/>
    <mergeCell ref="I23:S23"/>
    <mergeCell ref="BE19:BL19"/>
    <mergeCell ref="AK19:BC19"/>
    <mergeCell ref="AK20:BC20"/>
    <mergeCell ref="N14:AS14"/>
    <mergeCell ref="N20:Y20"/>
    <mergeCell ref="AA20:AI20"/>
    <mergeCell ref="B19:L19"/>
    <mergeCell ref="AW64:BD64"/>
    <mergeCell ref="BE64:BL64"/>
    <mergeCell ref="A25:BL25"/>
    <mergeCell ref="G39:BL39"/>
    <mergeCell ref="A28:BL28"/>
    <mergeCell ref="G29:BL29"/>
    <mergeCell ref="BE66:BL66"/>
    <mergeCell ref="A65:F65"/>
    <mergeCell ref="BE63:BL63"/>
    <mergeCell ref="A64:F64"/>
    <mergeCell ref="G64:Y64"/>
    <mergeCell ref="BE67:BL67"/>
    <mergeCell ref="A67:F67"/>
    <mergeCell ref="G67:Y67"/>
    <mergeCell ref="Z64:AD64"/>
    <mergeCell ref="AE64:AN64"/>
    <mergeCell ref="A69:F69"/>
    <mergeCell ref="G69:Y69"/>
    <mergeCell ref="AE69:AN69"/>
    <mergeCell ref="AO64:AV64"/>
    <mergeCell ref="Z67:AD67"/>
    <mergeCell ref="AE67:AN67"/>
    <mergeCell ref="AO67:AV67"/>
    <mergeCell ref="A66:F66"/>
    <mergeCell ref="G66:Y66"/>
    <mergeCell ref="Z66:AD66"/>
    <mergeCell ref="A68:F68"/>
    <mergeCell ref="G68:Y68"/>
    <mergeCell ref="Z68:AD68"/>
    <mergeCell ref="AE68:AN68"/>
    <mergeCell ref="AO68:AV68"/>
    <mergeCell ref="AW68:BD68"/>
    <mergeCell ref="G70:Y70"/>
    <mergeCell ref="Z70:AD70"/>
    <mergeCell ref="AE70:AN70"/>
    <mergeCell ref="AO70:AV70"/>
    <mergeCell ref="Z69:AD69"/>
    <mergeCell ref="G65:BL65"/>
    <mergeCell ref="AW69:BD69"/>
    <mergeCell ref="AW67:BD67"/>
    <mergeCell ref="AE66:AN66"/>
    <mergeCell ref="AO66:AV66"/>
    <mergeCell ref="BE71:BL71"/>
    <mergeCell ref="BE69:BL69"/>
    <mergeCell ref="BE70:BL70"/>
    <mergeCell ref="BE68:BL68"/>
    <mergeCell ref="AO69:AV69"/>
    <mergeCell ref="AW70:BD70"/>
    <mergeCell ref="G71:Y71"/>
    <mergeCell ref="AO71:AV71"/>
    <mergeCell ref="AW71:BD71"/>
    <mergeCell ref="A26:BL26"/>
    <mergeCell ref="D54:AN55"/>
    <mergeCell ref="D56:AN56"/>
    <mergeCell ref="D57:AN57"/>
    <mergeCell ref="A29:F29"/>
    <mergeCell ref="A34:BL34"/>
    <mergeCell ref="A30:F30"/>
    <mergeCell ref="A56:C56"/>
    <mergeCell ref="AO54:AW55"/>
    <mergeCell ref="A57:C57"/>
    <mergeCell ref="AO58:AW58"/>
    <mergeCell ref="BE45:BL46"/>
    <mergeCell ref="BE47:BL47"/>
    <mergeCell ref="BE48:BL48"/>
    <mergeCell ref="BE50:BL50"/>
    <mergeCell ref="AX45:BD46"/>
    <mergeCell ref="AX47:BD47"/>
    <mergeCell ref="BE54:BL55"/>
    <mergeCell ref="AX50:BD50"/>
    <mergeCell ref="AO47:AW47"/>
    <mergeCell ref="BE56:BL56"/>
    <mergeCell ref="BE57:BL57"/>
    <mergeCell ref="BE58:BL58"/>
    <mergeCell ref="AX54:BD55"/>
    <mergeCell ref="AX56:BD56"/>
    <mergeCell ref="AX57:BD57"/>
    <mergeCell ref="AX58:BD58"/>
    <mergeCell ref="AO56:AW56"/>
    <mergeCell ref="AO57:AW57"/>
    <mergeCell ref="Z72:AD72"/>
    <mergeCell ref="AE72:AN72"/>
    <mergeCell ref="AO72:AV72"/>
    <mergeCell ref="AW72:BD72"/>
    <mergeCell ref="AO50:AW50"/>
    <mergeCell ref="D45:AN46"/>
    <mergeCell ref="D47:AN47"/>
    <mergeCell ref="D48:AN48"/>
    <mergeCell ref="D50:AN50"/>
    <mergeCell ref="AO45:AW46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</mergeCells>
  <phoneticPr fontId="0" type="noConversion"/>
  <conditionalFormatting sqref="A63:F73">
    <cfRule type="cellIs" dxfId="8" priority="28" stopIfTrue="1" operator="equal">
      <formula>0</formula>
    </cfRule>
  </conditionalFormatting>
  <conditionalFormatting sqref="G70:L70 G66:L66 G63:G65 G67:G69 G40:G41 G72:L72 G71:G73">
    <cfRule type="cellIs" dxfId="7" priority="30" stopIfTrue="1" operator="equal">
      <formula>#REF!</formula>
    </cfRule>
  </conditionalFormatting>
  <conditionalFormatting sqref="D50">
    <cfRule type="cellIs" dxfId="6" priority="32" stopIfTrue="1" operator="equal">
      <formula>#REF!</formula>
    </cfRule>
  </conditionalFormatting>
  <conditionalFormatting sqref="D48:D49">
    <cfRule type="cellIs" dxfId="5" priority="43" stopIfTrue="1" operator="equal">
      <formula>#REF!</formula>
    </cfRule>
  </conditionalFormatting>
  <conditionalFormatting sqref="G68:L68">
    <cfRule type="cellIs" dxfId="4" priority="9" stopIfTrue="1" operator="equal">
      <formula>$G67</formula>
    </cfRule>
  </conditionalFormatting>
  <conditionalFormatting sqref="A75:F83">
    <cfRule type="cellIs" dxfId="3" priority="4" stopIfTrue="1" operator="equal">
      <formula>0</formula>
    </cfRule>
  </conditionalFormatting>
  <conditionalFormatting sqref="G82:L82 G78:L78 G75:G77 G79:G81 G83">
    <cfRule type="cellIs" dxfId="2" priority="3" stopIfTrue="1" operator="equal">
      <formula>#REF!</formula>
    </cfRule>
  </conditionalFormatting>
  <conditionalFormatting sqref="G80:L80">
    <cfRule type="cellIs" dxfId="1" priority="2" stopIfTrue="1" operator="equal">
      <formula>$G79</formula>
    </cfRule>
  </conditionalFormatting>
  <conditionalFormatting sqref="G73">
    <cfRule type="cellIs" dxfId="0" priority="1" stopIfTrue="1" operator="equal">
      <formula>#REF!</formula>
    </cfRule>
  </conditionalFormatting>
  <pageMargins left="0.19685039370078741" right="0.19685039370078741" top="0.19685039370078741" bottom="0.19685039370078741" header="0" footer="0"/>
  <pageSetup paperSize="9" scale="72" fitToHeight="500" orientation="landscape" r:id="rId1"/>
  <headerFooter alignWithMargins="0"/>
  <rowBreaks count="2" manualBreakCount="2">
    <brk id="34" max="63" man="1"/>
    <brk id="74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1417691</vt:lpstr>
      <vt:lpstr>'1417691'!Область_друку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2025-09-29T08:46:25Z</cp:lastPrinted>
  <dcterms:created xsi:type="dcterms:W3CDTF">2016-08-15T09:54:21Z</dcterms:created>
  <dcterms:modified xsi:type="dcterms:W3CDTF">2025-10-01T13:32:59Z</dcterms:modified>
</cp:coreProperties>
</file>