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економіка\"/>
    </mc:Choice>
  </mc:AlternateContent>
  <bookViews>
    <workbookView xWindow="0" yWindow="0" windowWidth="28800" windowHeight="13140"/>
  </bookViews>
  <sheets>
    <sheet name="2717610" sheetId="1" r:id="rId1"/>
  </sheets>
  <definedNames>
    <definedName name="_xlnm.Print_Area" localSheetId="0">'2717610'!$A$1:$BM$131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8" i="1" l="1"/>
  <c r="AO116" i="1"/>
  <c r="BE116" i="1" s="1"/>
  <c r="BE114" i="1"/>
  <c r="BE112" i="1"/>
  <c r="BE109" i="1"/>
  <c r="BE108" i="1"/>
  <c r="AO106" i="1"/>
  <c r="BE106" i="1" s="1"/>
  <c r="AO105" i="1"/>
  <c r="BE105" i="1" s="1"/>
  <c r="AO104" i="1"/>
  <c r="BE104" i="1" s="1"/>
  <c r="AO103" i="1"/>
  <c r="BE103" i="1" s="1"/>
  <c r="AO102" i="1"/>
  <c r="BE102" i="1" s="1"/>
  <c r="AO101" i="1"/>
  <c r="BE101" i="1" s="1"/>
  <c r="AO100" i="1"/>
  <c r="BE100" i="1" s="1"/>
  <c r="AO99" i="1"/>
  <c r="BE99" i="1" s="1"/>
  <c r="AO98" i="1"/>
  <c r="BE98" i="1" s="1"/>
  <c r="AO97" i="1"/>
  <c r="BE97" i="1" s="1"/>
  <c r="BE95" i="1"/>
  <c r="BE94" i="1"/>
  <c r="BE93" i="1"/>
  <c r="BE92" i="1"/>
  <c r="BE91" i="1"/>
  <c r="BE90" i="1"/>
  <c r="BE89" i="1"/>
  <c r="BE88" i="1"/>
  <c r="BE87" i="1"/>
  <c r="BE86" i="1"/>
  <c r="BE84" i="1"/>
  <c r="BE83" i="1"/>
  <c r="BE82" i="1"/>
  <c r="BE81" i="1"/>
  <c r="BE80" i="1"/>
  <c r="BE79" i="1"/>
  <c r="BE78" i="1"/>
  <c r="BE77" i="1"/>
  <c r="BE76" i="1"/>
  <c r="BE75" i="1"/>
  <c r="AR67" i="1"/>
  <c r="AR66" i="1"/>
  <c r="AR65" i="1"/>
  <c r="AS58" i="1"/>
  <c r="AS57" i="1"/>
  <c r="AS56" i="1"/>
  <c r="AS55" i="1"/>
</calcChain>
</file>

<file path=xl/sharedStrings.xml><?xml version="1.0" encoding="utf-8"?>
<sst xmlns="http://schemas.openxmlformats.org/spreadsheetml/2006/main" count="361" uniqueCount="143">
  <si>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</si>
  <si>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</si>
  <si>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</si>
  <si>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Управління економіки Хмельницької міської ради</t>
  </si>
  <si>
    <t>(найменування головного розпорядника коштів місцевого бюджету)</t>
  </si>
  <si>
    <t>18.09.2025</t>
  </si>
  <si>
    <t>№</t>
  </si>
  <si>
    <t>ПАСПОРТ</t>
  </si>
  <si>
    <t>бюджетної програми місцевого бюджету на 2025  рік</t>
  </si>
  <si>
    <t>1.</t>
  </si>
  <si>
    <t>2700000</t>
  </si>
  <si>
    <t>39816211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</si>
  <si>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</si>
  <si>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</si>
  <si>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</si>
  <si>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</si>
  <si>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2710000</t>
  </si>
  <si>
    <t xml:space="preserve">(найменування відповідального виконавця)                        </t>
  </si>
  <si>
    <t>3.</t>
  </si>
  <si>
    <t>2717610</t>
  </si>
  <si>
    <t>7610</t>
  </si>
  <si>
    <t>0411</t>
  </si>
  <si>
    <t>Сприяння розвитку малого та середнього підприємництва</t>
  </si>
  <si>
    <t>2256400000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</si>
  <si>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</si>
  <si>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</si>
  <si>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</si>
  <si>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</si>
  <si>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</si>
  <si>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</si>
  <si>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</si>
  <si>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</si>
  <si>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</si>
  <si>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</si>
  <si>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Підстави для виконання бюджетної програми: 
1. Конституція України.
2. Бюджетний кодекс України.
3. Закон України "Про державний бюджет України на 2025 рік".
4. Укази і розпорядження Президента України.
5. Постанови і розпорядження Кабінету Міністрів України.
6. Накази Мінфіну України та ніших центральних органів державної виконавчої влади.
7. Наказ Міністерства фінансів України від 26.08.2014 р. №836.
8. Накази Державної казначейської служби України					_x000D_
9. Рішення сесії Хмельницької міської ради від 15.12.2021 р. №9 "Про затвердження Програми розвитку підприємництва  Хмельницької міської територіальної громади на 2022-2025 роки" зі змінами,   рішення сесії Хмельницької міської ради від 13.03.2024р. № 11 "Про затвердження Програми грантової підтримки інноваційних проектів для підвищення обороноздатності України на 2024-2025 роки" зі змінами, рішення сесії Хмельницької міської ради від 26.06.2019 р. №8  "Про затвердження Порядку часткового відшкодування участі місцевих товаровиробників у ярмарково-виставкових заходах з міського бюджету", рішення сесії Хмельницької міської ради від 11.09.25 р.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</si>
  <si>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</si>
  <si>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</si>
  <si>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</si>
  <si>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Забезпечення зростання внутрішнього валового продукту за рахунок діяльності суб'єктів підприємницької діяльності</t>
  </si>
  <si>
    <t>s4.6</t>
  </si>
  <si>
    <t>Залучення суб'єктів підприємництва до розв'язування соціально-економічних проблем на державному і регіональному рівнях</t>
  </si>
  <si>
    <t>Удосконалення структури суб'єктів підприємництва</t>
  </si>
  <si>
    <t>Підвищення технологічного рівня виробництва підприємницьких структур</t>
  </si>
  <si>
    <t>Заохочення розвитку суб'єктів підприємницької діяльності у пріорітетних галузях і на територіях пріорітетного розвитку</t>
  </si>
  <si>
    <t>Створення нових робочих місць, зменшення безробіття</t>
  </si>
  <si>
    <t>Сприяння максимальній самореалізації громадян у підприємницькій діяльності</t>
  </si>
  <si>
    <t>Формування нової соціальної верстви власників і підприємців</t>
  </si>
  <si>
    <t>7. Мета бюджетної програми</t>
  </si>
  <si>
    <t>Створення сприятливих умов для активізації підприємницької діяльності та поліпшення інвестиційного клімату, забезпечення конкурентноспроможності підприємництва та підвищення його ролі у вирішенні завдань соціально-економічного розвитку громади.</t>
  </si>
  <si>
    <t>8. Завдання бюджетної програми</t>
  </si>
  <si>
    <t>Завдання</t>
  </si>
  <si>
    <t>Підтримка підприємництваХмельницької міської територіальної громади</t>
  </si>
  <si>
    <t>s4.7</t>
  </si>
  <si>
    <t>Надання фінансової підтримки суб"єктам підприємництва шляхом часткового відшкодування з МТГ</t>
  </si>
  <si>
    <t>Грантова підтримка інноваційних проектів для підвищення обороноздатності України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</si>
  <si>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</si>
  <si>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</si>
  <si>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</si>
  <si>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</si>
  <si>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</si>
  <si>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</si>
  <si>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s4.8</t>
  </si>
  <si>
    <t>Надання фінансової підтримки суб'єктам підприємництва,  шляхом часткового відшкодшкодування з  бюджету МТГ відсоткових ставок за кредитами</t>
  </si>
  <si>
    <t>Підтримка підприємництва Хмельницької міської територіальної громади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</si>
  <si>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</si>
  <si>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</si>
  <si>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</si>
  <si>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розвитку підприємництва Хмельницької міської територіальної громади на 2022 - 2025 роки (зі змінами)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</si>
  <si>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</si>
  <si>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</si>
  <si>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</si>
  <si>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</si>
  <si>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</si>
  <si>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zp</t>
  </si>
  <si>
    <t>name</t>
  </si>
  <si>
    <t>od_vim</t>
  </si>
  <si>
    <t>dger_inf</t>
  </si>
  <si>
    <t>pz2</t>
  </si>
  <si>
    <t>s2</t>
  </si>
  <si>
    <t>Z1</t>
  </si>
  <si>
    <t>p4.10</t>
  </si>
  <si>
    <t>затрат</t>
  </si>
  <si>
    <t>s4.10</t>
  </si>
  <si>
    <t>обсяг видатків на забезпечення функціонування центру підтримки іновацій та підприємництва iHUB</t>
  </si>
  <si>
    <t>грн.</t>
  </si>
  <si>
    <t>кошторис</t>
  </si>
  <si>
    <t>обсяг видатків на реалізацію проекту "Купуй Хмельницьке!"</t>
  </si>
  <si>
    <t>обсяг видатків на відшкодування відсоткових ставок</t>
  </si>
  <si>
    <t>обсяг видатків на реалізацію проекту "Школа молодого підприємця"</t>
  </si>
  <si>
    <t>обсяг видатків на часткове відшкодування участі товаровиробників у ярмарково-виставкових заходах</t>
  </si>
  <si>
    <t>обсяг видатків на фінансову підтримку в секторі агропромислового розвитку   (на вирощування малопоширених культур, приріст поголів'я корів, сертифікації органічного виробництва)</t>
  </si>
  <si>
    <t>обсяг видатків на підтримку інформаційно-консультаційного ресурсу для бізнесу</t>
  </si>
  <si>
    <t>обсяг видатків на заходи для покращення співпраці з кластерами, зустрічі з представниками бізнесу, активною молоддю, наданню інформаційно-консультаційної підтримки, а також з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</si>
  <si>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обсяг видатків на часткове відшкодування вартості засобів супутникового зв'язку, генераторів, інверторно-акумуляторних систем безперебійного живлення, засобів супутникового зв'язку для безперешкодного доступу до інтернету</t>
  </si>
  <si>
    <t>обсяг видатків на проведення fashion-фестивалів, показів</t>
  </si>
  <si>
    <t>продукту</t>
  </si>
  <si>
    <t>період  забезпечення функціонування центру підтримки іновацій та підприємництва iHUB</t>
  </si>
  <si>
    <t>місяці</t>
  </si>
  <si>
    <t>програма</t>
  </si>
  <si>
    <t>кількість заходів по реалізації проекту "Купуй Хмельницьке!"</t>
  </si>
  <si>
    <t>од.</t>
  </si>
  <si>
    <t>план заходів</t>
  </si>
  <si>
    <t>запланована кількість суб'єктів підприємницької діяльності, які отримають часткове відшкодування відсоткових ставок</t>
  </si>
  <si>
    <t>згідно заявок банків</t>
  </si>
  <si>
    <t>кількість заходів по реалізації проекту "Школа молодого підприємця"</t>
  </si>
  <si>
    <t>запланована кількість суб'єктів підприємницької діяльності, які отримають часткове відшкодування участі товаровиробників у ярмарково-виставкових заходах</t>
  </si>
  <si>
    <t>запланована кількість суб'єктів підприємницької діяльності, які отримають  фінансову підтримку   в секторі агропромислового розвитку   (на вирощування малопоширених культур, приріст поголів'я корів, сертифікації органічного виробництва)</t>
  </si>
  <si>
    <t>період забезпечення інформаційно-консультаційного ресурсу для бізнесу</t>
  </si>
  <si>
    <t>запланована кількість заходів, спрямованих на покращення співпраці з кластерами, зустрічей з представниками бізнесу, активною молоддю, по наданню інформаційно-консультаційної підтримки, а також по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</si>
  <si>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запланована кількість  суб'єктів підприємницької діяльності, які отримають часткове відшкодування вартості засобів супутникового зв'зку,  генераторів, інверторно-акумуляторних систем безперебійного живлення, засобів супутникового зв'язку для безперешкодного доступу до інтернету</t>
  </si>
  <si>
    <t>запланована кількість проведених fashion-фестивалів, показів</t>
  </si>
  <si>
    <t>ефективності</t>
  </si>
  <si>
    <t>середньомісячні витрати на забезпечення функціонування центру підтримки іновацій та підприємництва iHUB</t>
  </si>
  <si>
    <t>розрахунок</t>
  </si>
  <si>
    <t>середні витрати на один захід з реалізації проекту "Купуй Хмельницьке!"</t>
  </si>
  <si>
    <t>середні витрати  на відшкодування відсоткових ставок одному суб'єкту господарювання</t>
  </si>
  <si>
    <t>середні  видатки на один захід з реалізації проекту "Школа молодого підприємця"</t>
  </si>
  <si>
    <t>середні витрати на часткове відшкодування участі одного товаровиробника у ярмарково-виставкових заходах</t>
  </si>
  <si>
    <t>середньомісячні витрати  на фінансову підтримку в секторі агропромислового розвитку   (на вирощування малопоширених культур, приріст поголів'я корів, сертифікації органічного виробництва) на одного суб'єкта господарювання, або на фізичну особу</t>
  </si>
  <si>
    <t>середньомісячні витрати на підтримку інформаційно-консультаційного ресурсу для бізнесу</t>
  </si>
  <si>
    <t>середні витрати на один  захід з покращення співпраці з кластерами, зустріч з представниками бізнесу, активною молоддю, наданню інформаційно-консультаційної підтримки, а також по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</si>
  <si>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середні витрати на одного суб'єкта господарювання на часткове відшкодування вартості засобів супутникового зв'язку, генераторів, інверторно-акумуляторних систем безперебійного живлення, засобів супутникового зв'язку для безперешкодного доступу до інтернету</t>
  </si>
  <si>
    <t>середні витрати на проведення одного  fashion-фестивалю, показу</t>
  </si>
  <si>
    <t>якості</t>
  </si>
  <si>
    <t>відсоток фактичних видатків на забезпечення функціонування центру підтримки іновацій та підприємництва  до запланованого</t>
  </si>
  <si>
    <t>%</t>
  </si>
  <si>
    <t>відсоток фактичного здійснення заходів по реалізації проектів до запланованого</t>
  </si>
  <si>
    <t xml:space="preserve"> Грантова підтримка інноваційних проектів для підвищення обороноздатності України</t>
  </si>
  <si>
    <t>Обсяг видатків на грантову підтримку розробок та виготовлення електронних компонентів, електронних приладів та інших механізмів для засобів протидії (оборони).</t>
  </si>
  <si>
    <t>Планова кількість грантоотримувачів на підтримку розробок та виготовлення електронних компонентів, електронних приладів та інших механізмів для засобів протидії (оборони).</t>
  </si>
  <si>
    <t>середні витрати на виплату грантоотримувачам  грантової підтримки на розробки та виготовлення електронних компонентів, електронних приладів та інших механізмів для засобів протидії (оборони).</t>
  </si>
  <si>
    <t>Відсоток фактично профінансованих грантів на розробки та виготовлення електронних компонентів, електронних приладів та інших механізмів для засобів протидії (оборони) до запланованих</t>
  </si>
  <si>
    <t>Начальник управління економіки</t>
  </si>
  <si>
    <t>Наталія САХАРОВА</t>
  </si>
  <si>
    <t>(підпис)</t>
  </si>
  <si>
    <t>(Власне ім’я, ПРІЗВИЩЕ)</t>
  </si>
  <si>
    <t>ПОГОДЖЕНО:</t>
  </si>
  <si>
    <t>Фінасове управління Хмельницької міської ради</t>
  </si>
  <si>
    <t>(Назва місцевого фінансового органу)</t>
  </si>
  <si>
    <t>Начальник фінасового управління</t>
  </si>
  <si>
    <t>Сергій ЯМЧУК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</si>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</sst>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2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</font>
    <font>
      <b/>
      <sz val="12"/>
      <color rgb="FFFF000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8"/>
      <color rgb="FFFF0000"/>
      <name val="Times New Roman"/>
      <family val="1"/>
      <charset val="204"/>
    </font>
    <font>
      <sz val="8"/>
      <name val="Arial Cyr"/>
      <charset val="204"/>
    </font>
    <font>
      <sz val="12"/>
      <color rgb="FFFF0000"/>
      <name val="Arial Cyr"/>
      <charset val="204"/>
    </font>
    <font>
      <b/>
      <sz val="11"/>
      <name val="Times New Roman"/>
      <family val="1"/>
    </font>
    <font>
      <sz val="8"/>
      <color rgb="FFFF0000"/>
      <name val="Arial Cyr"/>
      <charset val="204"/>
    </font>
    <font>
      <b/>
      <sz val="12"/>
      <color rgb="FFFF0000"/>
      <name val="Times New Roman"/>
      <family val="1"/>
    </font>
    <font>
      <sz val="8"/>
      <color rgb="FFFF0000"/>
      <name val="Times New Roman CYR"/>
      <charset val="204"/>
    </font>
    <font>
      <b/>
      <u/>
      <sz val="12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/>
    <xf numFmtId="0" fontId="6" fillId="0" borderId="0" xfId="0" applyFont="1"/>
    <xf numFmtId="0" fontId="6" fillId="0" borderId="0" xfId="0" applyFont="1" applyBorder="1" applyAlignment="1"/>
    <xf numFmtId="0" fontId="1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0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left" vertical="center" wrapText="1"/>
    </xf>
    <xf numFmtId="164" fontId="2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22" fillId="0" borderId="0" xfId="0" applyFont="1"/>
    <xf numFmtId="0" fontId="7" fillId="0" borderId="0" xfId="0" applyFont="1"/>
    <xf numFmtId="0" fontId="24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0" xfId="0" quotePrefix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right" vertical="top" wrapText="1"/>
    </xf>
    <xf numFmtId="0" fontId="7" fillId="0" borderId="6" xfId="0" applyNumberFormat="1" applyFont="1" applyBorder="1" applyAlignment="1">
      <alignment horizontal="right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4" zoomScaleNormal="100" zoomScaleSheetLayoutView="100" workbookViewId="0">
      <selection activeCell="AW8" sqref="AW8"/>
    </sheetView>
  </sheetViews>
  <sheetFormatPr defaultRowHeight="15.75" x14ac:dyDescent="0.25"/>
  <cols>
    <col min="1" max="24" width="2.85546875" style="1" customWidth="1"/>
    <col min="25" max="25" width="5.7109375" style="1" customWidth="1"/>
    <col min="26" max="40" width="2.85546875" style="1" customWidth="1"/>
    <col min="41" max="54" width="2.85546875" style="2" customWidth="1"/>
    <col min="55" max="55" width="3.5703125" style="2" customWidth="1"/>
    <col min="56" max="65" width="2.85546875" style="2" customWidth="1"/>
    <col min="66" max="67" width="3" style="1" customWidth="1"/>
    <col min="68" max="77" width="3" style="3" customWidth="1"/>
    <col min="78" max="78" width="4.5703125" style="3" customWidth="1"/>
    <col min="79" max="79" width="5.28515625" style="3" hidden="1" customWidth="1"/>
    <col min="80" max="16384" width="9.140625" style="3"/>
  </cols>
  <sheetData>
    <row r="1" spans="1:77" ht="44.25" customHeight="1" x14ac:dyDescent="0.25">
      <c r="AO1" s="148" t="s">
        <v>0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7" ht="15.95" customHeight="1" x14ac:dyDescent="0.25">
      <c r="AO2" s="123" t="s">
        <v>1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7" ht="15" customHeight="1" x14ac:dyDescent="0.25">
      <c r="AO3" s="149" t="s">
        <v>2</v>
      </c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77" ht="32.1" customHeight="1" x14ac:dyDescent="0.25">
      <c r="AO4" s="150" t="s">
        <v>3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5">
      <c r="AO5" s="151" t="s">
        <v>4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7" ht="7.5" customHeight="1" x14ac:dyDescent="0.25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"/>
      <c r="BH6" s="1"/>
      <c r="BI6" s="1"/>
      <c r="BJ6" s="1"/>
      <c r="BK6" s="1"/>
      <c r="BL6" s="1"/>
    </row>
    <row r="7" spans="1:77" ht="19.5" customHeight="1" x14ac:dyDescent="0.25">
      <c r="AO7" s="55" t="s">
        <v>5</v>
      </c>
      <c r="AP7" s="133"/>
      <c r="AQ7" s="133"/>
      <c r="AR7" s="133"/>
      <c r="AS7" s="133"/>
      <c r="AT7" s="133"/>
      <c r="AU7" s="133"/>
      <c r="AV7" s="1" t="s">
        <v>6</v>
      </c>
      <c r="AW7" s="146">
        <v>10</v>
      </c>
      <c r="AX7" s="147"/>
      <c r="AY7" s="147"/>
      <c r="AZ7" s="147"/>
      <c r="BA7" s="147"/>
      <c r="BB7" s="147"/>
      <c r="BC7" s="147"/>
      <c r="BD7" s="147"/>
      <c r="BE7" s="147"/>
      <c r="BF7" s="147"/>
      <c r="BG7" s="1"/>
      <c r="BH7" s="1"/>
      <c r="BI7" s="1"/>
      <c r="BJ7" s="1"/>
      <c r="BK7" s="1"/>
      <c r="BL7" s="1"/>
    </row>
    <row r="8" spans="1:77" x14ac:dyDescent="0.25">
      <c r="AO8" s="4"/>
      <c r="AP8" s="4"/>
      <c r="AQ8" s="4"/>
      <c r="AR8" s="4"/>
      <c r="AS8" s="4"/>
      <c r="AT8" s="4"/>
      <c r="AU8" s="4"/>
      <c r="AV8" s="1"/>
      <c r="AW8" s="5"/>
      <c r="AX8" s="5"/>
      <c r="AY8" s="5"/>
      <c r="AZ8" s="5"/>
      <c r="BA8" s="5"/>
      <c r="BB8" s="5"/>
      <c r="BC8" s="5"/>
      <c r="BD8" s="5"/>
      <c r="BE8" s="5"/>
      <c r="BF8" s="5"/>
      <c r="BG8" s="1"/>
      <c r="BH8" s="1"/>
      <c r="BI8" s="1"/>
      <c r="BJ8" s="1"/>
      <c r="BK8" s="1"/>
      <c r="BL8" s="1"/>
    </row>
    <row r="9" spans="1:77" x14ac:dyDescent="0.25"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77" ht="15.75" customHeight="1" x14ac:dyDescent="0.25">
      <c r="A10" s="54" t="s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5">
      <c r="A11" s="54" t="s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4.25" customHeight="1" x14ac:dyDescent="0.2">
      <c r="A13" s="7" t="s">
        <v>9</v>
      </c>
      <c r="B13" s="138" t="s">
        <v>10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8"/>
      <c r="N13" s="145" t="s">
        <v>3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9"/>
      <c r="AU13" s="138" t="s">
        <v>11</v>
      </c>
      <c r="AV13" s="139"/>
      <c r="AW13" s="139"/>
      <c r="AX13" s="139"/>
      <c r="AY13" s="139"/>
      <c r="AZ13" s="139"/>
      <c r="BA13" s="139"/>
      <c r="BB13" s="13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0"/>
      <c r="BN13" s="9"/>
      <c r="BO13" s="9"/>
      <c r="BP13" s="11"/>
      <c r="BQ13" s="11"/>
      <c r="BR13" s="11"/>
      <c r="BS13" s="11"/>
      <c r="BT13" s="11"/>
      <c r="BU13" s="11"/>
      <c r="BV13" s="11"/>
      <c r="BW13" s="11"/>
      <c r="BX13" s="11"/>
      <c r="BY13" s="11"/>
    </row>
    <row r="14" spans="1:77" s="14" customFormat="1" ht="22.5" customHeight="1" x14ac:dyDescent="0.2">
      <c r="A14" s="12"/>
      <c r="B14" s="140" t="s">
        <v>12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2"/>
      <c r="N14" s="143" t="s">
        <v>13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2"/>
      <c r="AU14" s="140" t="s">
        <v>14</v>
      </c>
      <c r="AV14" s="140"/>
      <c r="AW14" s="140"/>
      <c r="AX14" s="140"/>
      <c r="AY14" s="140"/>
      <c r="AZ14" s="140"/>
      <c r="BA14" s="140"/>
      <c r="BB14" s="140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3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</row>
    <row r="15" spans="1:77" customFormat="1" ht="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16"/>
      <c r="BG15" s="16"/>
      <c r="BH15" s="16"/>
      <c r="BI15" s="16"/>
      <c r="BJ15" s="16"/>
      <c r="BK15" s="16"/>
      <c r="BL15" s="16"/>
      <c r="BM15" s="17"/>
      <c r="BN15" s="15"/>
      <c r="BO15" s="15"/>
    </row>
    <row r="16" spans="1:77" customFormat="1" ht="15" customHeight="1" x14ac:dyDescent="0.2">
      <c r="A16" s="18" t="s">
        <v>15</v>
      </c>
      <c r="B16" s="138" t="s">
        <v>16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8"/>
      <c r="N16" s="145" t="s">
        <v>3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9"/>
      <c r="AU16" s="138" t="s">
        <v>11</v>
      </c>
      <c r="AV16" s="139"/>
      <c r="AW16" s="139"/>
      <c r="AX16" s="139"/>
      <c r="AY16" s="139"/>
      <c r="AZ16" s="139"/>
      <c r="BA16" s="139"/>
      <c r="BB16" s="13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1"/>
      <c r="BN16" s="16"/>
      <c r="BO16" s="16"/>
      <c r="BP16" s="22"/>
      <c r="BQ16" s="22"/>
      <c r="BR16" s="22"/>
      <c r="BS16" s="22"/>
      <c r="BT16" s="22"/>
      <c r="BU16" s="22"/>
      <c r="BV16" s="22"/>
      <c r="BW16" s="22"/>
    </row>
    <row r="17" spans="1:79" s="14" customFormat="1" ht="24" customHeight="1" x14ac:dyDescent="0.2">
      <c r="A17" s="23"/>
      <c r="B17" s="140" t="s">
        <v>12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2"/>
      <c r="N17" s="143" t="s">
        <v>17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2"/>
      <c r="AU17" s="140" t="s">
        <v>14</v>
      </c>
      <c r="AV17" s="140"/>
      <c r="AW17" s="140"/>
      <c r="AX17" s="140"/>
      <c r="AY17" s="140"/>
      <c r="AZ17" s="140"/>
      <c r="BA17" s="140"/>
      <c r="BB17" s="140"/>
      <c r="BC17" s="24"/>
      <c r="BD17" s="24"/>
      <c r="BE17" s="24"/>
      <c r="BF17" s="24"/>
      <c r="BG17" s="24"/>
      <c r="BH17" s="24"/>
      <c r="BI17" s="24"/>
      <c r="BJ17" s="24"/>
      <c r="BK17" s="25"/>
      <c r="BL17" s="24"/>
      <c r="BM17" s="26"/>
      <c r="BN17" s="27"/>
      <c r="BO17" s="27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1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7"/>
      <c r="BN18" s="15"/>
      <c r="BO18" s="15"/>
    </row>
    <row r="19" spans="1:79" customFormat="1" ht="35.25" customHeight="1" x14ac:dyDescent="0.2">
      <c r="A19" s="7" t="s">
        <v>18</v>
      </c>
      <c r="B19" s="138" t="s">
        <v>19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5"/>
      <c r="N19" s="138" t="s">
        <v>20</v>
      </c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9"/>
      <c r="AA19" s="138" t="s">
        <v>21</v>
      </c>
      <c r="AB19" s="139"/>
      <c r="AC19" s="139"/>
      <c r="AD19" s="139"/>
      <c r="AE19" s="139"/>
      <c r="AF19" s="139"/>
      <c r="AG19" s="139"/>
      <c r="AH19" s="139"/>
      <c r="AI19" s="139"/>
      <c r="AJ19" s="19"/>
      <c r="AK19" s="144" t="s">
        <v>22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9"/>
      <c r="BE19" s="138" t="s">
        <v>23</v>
      </c>
      <c r="BF19" s="139"/>
      <c r="BG19" s="139"/>
      <c r="BH19" s="139"/>
      <c r="BI19" s="139"/>
      <c r="BJ19" s="139"/>
      <c r="BK19" s="139"/>
      <c r="BL19" s="139"/>
      <c r="BM19" s="28"/>
      <c r="BN19" s="19"/>
      <c r="BO19" s="19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s="14" customFormat="1" ht="25.5" customHeight="1" x14ac:dyDescent="0.2">
      <c r="B20" s="140" t="s">
        <v>12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N20" s="140" t="s">
        <v>24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4"/>
      <c r="AA20" s="141" t="s">
        <v>25</v>
      </c>
      <c r="AB20" s="141"/>
      <c r="AC20" s="141"/>
      <c r="AD20" s="141"/>
      <c r="AE20" s="141"/>
      <c r="AF20" s="141"/>
      <c r="AG20" s="141"/>
      <c r="AH20" s="141"/>
      <c r="AI20" s="141"/>
      <c r="AJ20" s="24"/>
      <c r="AK20" s="142" t="s">
        <v>26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0" t="s">
        <v>27</v>
      </c>
      <c r="BF20" s="140"/>
      <c r="BG20" s="140"/>
      <c r="BH20" s="140"/>
      <c r="BI20" s="140"/>
      <c r="BJ20" s="140"/>
      <c r="BK20" s="140"/>
      <c r="BL20" s="140"/>
      <c r="BM20" s="2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</row>
    <row r="22" spans="1:79" ht="24.95" customHeight="1" x14ac:dyDescent="0.25">
      <c r="A22" s="135" t="s">
        <v>28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6">
        <v>12758000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37" t="s">
        <v>29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6">
        <v>12758000</v>
      </c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14" t="s">
        <v>30</v>
      </c>
      <c r="BE22" s="114"/>
      <c r="BF22" s="114"/>
      <c r="BG22" s="114"/>
      <c r="BH22" s="114"/>
      <c r="BI22" s="114"/>
      <c r="BJ22" s="114"/>
      <c r="BK22" s="114"/>
      <c r="BL22" s="114"/>
    </row>
    <row r="23" spans="1:79" ht="24.95" customHeight="1" x14ac:dyDescent="0.25">
      <c r="A23" s="114" t="s">
        <v>31</v>
      </c>
      <c r="B23" s="114"/>
      <c r="C23" s="114"/>
      <c r="D23" s="114"/>
      <c r="E23" s="114"/>
      <c r="F23" s="114"/>
      <c r="G23" s="114"/>
      <c r="H23" s="114"/>
      <c r="I23" s="136">
        <v>0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14" t="s">
        <v>32</v>
      </c>
      <c r="U23" s="114"/>
      <c r="V23" s="114"/>
      <c r="W23" s="114"/>
      <c r="X23" s="31"/>
      <c r="Y23" s="31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  <c r="AO23" s="34"/>
      <c r="AP23" s="34"/>
      <c r="AQ23" s="34"/>
      <c r="AR23" s="34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4"/>
      <c r="BE23" s="34"/>
      <c r="BF23" s="34"/>
      <c r="BG23" s="34"/>
      <c r="BH23" s="34"/>
      <c r="BI23" s="34"/>
      <c r="BJ23" s="35"/>
      <c r="BK23" s="35"/>
      <c r="BL23" s="35"/>
    </row>
    <row r="24" spans="1:79" ht="12.75" customHeight="1" x14ac:dyDescent="0.25">
      <c r="A24" s="36"/>
      <c r="B24" s="36"/>
      <c r="C24" s="36"/>
      <c r="D24" s="36"/>
      <c r="E24" s="36"/>
      <c r="F24" s="36"/>
      <c r="G24" s="36"/>
      <c r="H24" s="36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6"/>
      <c r="U24" s="36"/>
      <c r="V24" s="36"/>
      <c r="W24" s="36"/>
      <c r="X24" s="31"/>
      <c r="Y24" s="31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3"/>
      <c r="AO24" s="34"/>
      <c r="AP24" s="34"/>
      <c r="AQ24" s="34"/>
      <c r="AR24" s="34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4"/>
      <c r="BE24" s="34"/>
      <c r="BF24" s="34"/>
      <c r="BG24" s="34"/>
      <c r="BH24" s="34"/>
      <c r="BI24" s="34"/>
      <c r="BJ24" s="35"/>
      <c r="BK24" s="35"/>
      <c r="BL24" s="35"/>
    </row>
    <row r="25" spans="1:79" ht="15.75" customHeight="1" x14ac:dyDescent="0.25">
      <c r="A25" s="123" t="s">
        <v>33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27.25" customHeight="1" x14ac:dyDescent="0.25">
      <c r="A26" s="132" t="s">
        <v>34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</row>
    <row r="27" spans="1:79" ht="12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79" ht="15.75" customHeight="1" x14ac:dyDescent="0.25">
      <c r="A28" s="114" t="s">
        <v>35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</row>
    <row r="29" spans="1:79" ht="27.75" customHeight="1" x14ac:dyDescent="0.25">
      <c r="A29" s="111" t="s">
        <v>36</v>
      </c>
      <c r="B29" s="111"/>
      <c r="C29" s="111"/>
      <c r="D29" s="111"/>
      <c r="E29" s="111"/>
      <c r="F29" s="111"/>
      <c r="G29" s="63" t="s">
        <v>37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3.5" customHeight="1" x14ac:dyDescent="0.25">
      <c r="A30" s="111">
        <v>1</v>
      </c>
      <c r="B30" s="111"/>
      <c r="C30" s="111"/>
      <c r="D30" s="111"/>
      <c r="E30" s="111"/>
      <c r="F30" s="111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25.5" customHeight="1" x14ac:dyDescent="0.25">
      <c r="A31" s="111">
        <v>1</v>
      </c>
      <c r="B31" s="111"/>
      <c r="C31" s="111"/>
      <c r="D31" s="111"/>
      <c r="E31" s="111"/>
      <c r="F31" s="111"/>
      <c r="G31" s="115" t="s">
        <v>38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7"/>
      <c r="CA31" s="3" t="s">
        <v>39</v>
      </c>
    </row>
    <row r="32" spans="1:79" ht="25.5" customHeight="1" x14ac:dyDescent="0.25">
      <c r="A32" s="111">
        <v>2</v>
      </c>
      <c r="B32" s="111"/>
      <c r="C32" s="111"/>
      <c r="D32" s="111"/>
      <c r="E32" s="111"/>
      <c r="F32" s="111"/>
      <c r="G32" s="115" t="s">
        <v>40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25.5" customHeight="1" x14ac:dyDescent="0.25">
      <c r="A33" s="111">
        <v>3</v>
      </c>
      <c r="B33" s="111"/>
      <c r="C33" s="111"/>
      <c r="D33" s="111"/>
      <c r="E33" s="111"/>
      <c r="F33" s="111"/>
      <c r="G33" s="115" t="s">
        <v>41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7"/>
    </row>
    <row r="34" spans="1:79" ht="25.5" customHeight="1" x14ac:dyDescent="0.25">
      <c r="A34" s="111">
        <v>4</v>
      </c>
      <c r="B34" s="111"/>
      <c r="C34" s="111"/>
      <c r="D34" s="111"/>
      <c r="E34" s="111"/>
      <c r="F34" s="111"/>
      <c r="G34" s="115" t="s">
        <v>42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7"/>
    </row>
    <row r="35" spans="1:79" ht="25.5" customHeight="1" x14ac:dyDescent="0.25">
      <c r="A35" s="111">
        <v>5</v>
      </c>
      <c r="B35" s="111"/>
      <c r="C35" s="111"/>
      <c r="D35" s="111"/>
      <c r="E35" s="111"/>
      <c r="F35" s="111"/>
      <c r="G35" s="115" t="s">
        <v>43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7"/>
    </row>
    <row r="36" spans="1:79" ht="25.5" customHeight="1" x14ac:dyDescent="0.25">
      <c r="A36" s="111">
        <v>6</v>
      </c>
      <c r="B36" s="111"/>
      <c r="C36" s="111"/>
      <c r="D36" s="111"/>
      <c r="E36" s="111"/>
      <c r="F36" s="111"/>
      <c r="G36" s="115" t="s">
        <v>44</v>
      </c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7"/>
    </row>
    <row r="37" spans="1:79" ht="25.5" customHeight="1" x14ac:dyDescent="0.25">
      <c r="A37" s="111">
        <v>7</v>
      </c>
      <c r="B37" s="111"/>
      <c r="C37" s="111"/>
      <c r="D37" s="111"/>
      <c r="E37" s="111"/>
      <c r="F37" s="111"/>
      <c r="G37" s="115" t="s">
        <v>45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7"/>
    </row>
    <row r="38" spans="1:79" ht="25.5" customHeight="1" x14ac:dyDescent="0.25">
      <c r="A38" s="111">
        <v>8</v>
      </c>
      <c r="B38" s="111"/>
      <c r="C38" s="111"/>
      <c r="D38" s="111"/>
      <c r="E38" s="111"/>
      <c r="F38" s="111"/>
      <c r="G38" s="115" t="s">
        <v>46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</row>
    <row r="40" spans="1:79" ht="15.95" customHeight="1" x14ac:dyDescent="0.25">
      <c r="A40" s="114" t="s">
        <v>47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</row>
    <row r="41" spans="1:79" ht="31.5" customHeight="1" x14ac:dyDescent="0.25">
      <c r="A41" s="132" t="s">
        <v>48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</row>
    <row r="42" spans="1:79" ht="12.7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</row>
    <row r="43" spans="1:79" ht="15.75" customHeight="1" x14ac:dyDescent="0.25">
      <c r="A43" s="114" t="s">
        <v>49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</row>
    <row r="44" spans="1:79" ht="27.75" customHeight="1" x14ac:dyDescent="0.25">
      <c r="A44" s="111" t="s">
        <v>36</v>
      </c>
      <c r="B44" s="111"/>
      <c r="C44" s="111"/>
      <c r="D44" s="111"/>
      <c r="E44" s="111"/>
      <c r="F44" s="111"/>
      <c r="G44" s="63" t="s">
        <v>50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</row>
    <row r="45" spans="1:79" ht="17.25" customHeight="1" x14ac:dyDescent="0.25">
      <c r="A45" s="111">
        <v>1</v>
      </c>
      <c r="B45" s="111"/>
      <c r="C45" s="111"/>
      <c r="D45" s="111"/>
      <c r="E45" s="111"/>
      <c r="F45" s="111"/>
      <c r="G45" s="63">
        <v>2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5"/>
    </row>
    <row r="46" spans="1:79" ht="18" customHeight="1" x14ac:dyDescent="0.25">
      <c r="A46" s="111">
        <v>1</v>
      </c>
      <c r="B46" s="111"/>
      <c r="C46" s="111"/>
      <c r="D46" s="111"/>
      <c r="E46" s="111"/>
      <c r="F46" s="111"/>
      <c r="G46" s="115" t="s">
        <v>51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7"/>
      <c r="CA46" s="3" t="s">
        <v>52</v>
      </c>
    </row>
    <row r="47" spans="1:79" ht="18" customHeight="1" x14ac:dyDescent="0.25">
      <c r="A47" s="63">
        <v>2</v>
      </c>
      <c r="B47" s="64"/>
      <c r="C47" s="64"/>
      <c r="D47" s="64"/>
      <c r="E47" s="64"/>
      <c r="F47" s="65"/>
      <c r="G47" s="115" t="s">
        <v>53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1"/>
    </row>
    <row r="48" spans="1:79" ht="18" customHeight="1" x14ac:dyDescent="0.25">
      <c r="A48" s="111">
        <v>3</v>
      </c>
      <c r="B48" s="111"/>
      <c r="C48" s="111"/>
      <c r="D48" s="111"/>
      <c r="E48" s="111"/>
      <c r="F48" s="111"/>
      <c r="G48" s="115" t="s">
        <v>54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7"/>
    </row>
    <row r="49" spans="1:79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</row>
    <row r="50" spans="1:79" ht="15.75" customHeight="1" x14ac:dyDescent="0.25">
      <c r="A50" s="114" t="s">
        <v>55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79" ht="15" customHeight="1" x14ac:dyDescent="0.25">
      <c r="A51" s="124" t="s">
        <v>56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43"/>
      <c r="BB51" s="43"/>
      <c r="BC51" s="43"/>
      <c r="BD51" s="43"/>
      <c r="BE51" s="43"/>
      <c r="BF51" s="43"/>
      <c r="BG51" s="43"/>
      <c r="BH51" s="43"/>
      <c r="BI51" s="42"/>
      <c r="BJ51" s="42"/>
      <c r="BK51" s="42"/>
      <c r="BL51" s="42"/>
    </row>
    <row r="52" spans="1:79" ht="15.95" customHeight="1" x14ac:dyDescent="0.25">
      <c r="A52" s="111" t="s">
        <v>36</v>
      </c>
      <c r="B52" s="111"/>
      <c r="C52" s="111"/>
      <c r="D52" s="125" t="s">
        <v>57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7"/>
      <c r="AC52" s="111" t="s">
        <v>58</v>
      </c>
      <c r="AD52" s="111"/>
      <c r="AE52" s="111"/>
      <c r="AF52" s="111"/>
      <c r="AG52" s="111"/>
      <c r="AH52" s="111"/>
      <c r="AI52" s="111"/>
      <c r="AJ52" s="111"/>
      <c r="AK52" s="111" t="s">
        <v>59</v>
      </c>
      <c r="AL52" s="111"/>
      <c r="AM52" s="111"/>
      <c r="AN52" s="111"/>
      <c r="AO52" s="111"/>
      <c r="AP52" s="111"/>
      <c r="AQ52" s="111"/>
      <c r="AR52" s="111"/>
      <c r="AS52" s="111" t="s">
        <v>60</v>
      </c>
      <c r="AT52" s="111"/>
      <c r="AU52" s="111"/>
      <c r="AV52" s="111"/>
      <c r="AW52" s="111"/>
      <c r="AX52" s="111"/>
      <c r="AY52" s="111"/>
      <c r="AZ52" s="111"/>
      <c r="BA52" s="44"/>
      <c r="BB52" s="44"/>
      <c r="BC52" s="44"/>
      <c r="BD52" s="44"/>
      <c r="BE52" s="44"/>
      <c r="BF52" s="44"/>
      <c r="BG52" s="44"/>
      <c r="BH52" s="44"/>
    </row>
    <row r="53" spans="1:79" ht="29.1" customHeight="1" x14ac:dyDescent="0.25">
      <c r="A53" s="111"/>
      <c r="B53" s="111"/>
      <c r="C53" s="111"/>
      <c r="D53" s="12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129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44"/>
      <c r="BB53" s="44"/>
      <c r="BC53" s="44"/>
      <c r="BD53" s="44"/>
      <c r="BE53" s="44"/>
      <c r="BF53" s="44"/>
      <c r="BG53" s="44"/>
      <c r="BH53" s="44"/>
    </row>
    <row r="54" spans="1:79" ht="19.5" customHeight="1" x14ac:dyDescent="0.25">
      <c r="A54" s="111">
        <v>1</v>
      </c>
      <c r="B54" s="111"/>
      <c r="C54" s="111"/>
      <c r="D54" s="63">
        <v>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111">
        <v>3</v>
      </c>
      <c r="AD54" s="111"/>
      <c r="AE54" s="111"/>
      <c r="AF54" s="111"/>
      <c r="AG54" s="111"/>
      <c r="AH54" s="111"/>
      <c r="AI54" s="111"/>
      <c r="AJ54" s="111"/>
      <c r="AK54" s="111">
        <v>4</v>
      </c>
      <c r="AL54" s="111"/>
      <c r="AM54" s="111"/>
      <c r="AN54" s="111"/>
      <c r="AO54" s="111"/>
      <c r="AP54" s="111"/>
      <c r="AQ54" s="111"/>
      <c r="AR54" s="111"/>
      <c r="AS54" s="111">
        <v>5</v>
      </c>
      <c r="AT54" s="111"/>
      <c r="AU54" s="111"/>
      <c r="AV54" s="111"/>
      <c r="AW54" s="111"/>
      <c r="AX54" s="111"/>
      <c r="AY54" s="111"/>
      <c r="AZ54" s="111"/>
      <c r="BA54" s="44"/>
      <c r="BB54" s="44"/>
      <c r="BC54" s="44"/>
      <c r="BD54" s="44"/>
      <c r="BE54" s="44"/>
      <c r="BF54" s="44"/>
      <c r="BG54" s="44"/>
      <c r="BH54" s="44"/>
    </row>
    <row r="55" spans="1:79" ht="33.75" customHeight="1" x14ac:dyDescent="0.25">
      <c r="A55" s="111">
        <v>1</v>
      </c>
      <c r="B55" s="111"/>
      <c r="C55" s="111"/>
      <c r="D55" s="115" t="s">
        <v>54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7"/>
      <c r="AC55" s="118">
        <v>8000000</v>
      </c>
      <c r="AD55" s="118"/>
      <c r="AE55" s="118"/>
      <c r="AF55" s="118"/>
      <c r="AG55" s="118"/>
      <c r="AH55" s="118"/>
      <c r="AI55" s="118"/>
      <c r="AJ55" s="118"/>
      <c r="AK55" s="118">
        <v>0</v>
      </c>
      <c r="AL55" s="118"/>
      <c r="AM55" s="118"/>
      <c r="AN55" s="118"/>
      <c r="AO55" s="118"/>
      <c r="AP55" s="118"/>
      <c r="AQ55" s="118"/>
      <c r="AR55" s="118"/>
      <c r="AS55" s="118">
        <f>AC55+AK55</f>
        <v>8000000</v>
      </c>
      <c r="AT55" s="118"/>
      <c r="AU55" s="118"/>
      <c r="AV55" s="118"/>
      <c r="AW55" s="118"/>
      <c r="AX55" s="118"/>
      <c r="AY55" s="118"/>
      <c r="AZ55" s="118"/>
      <c r="BA55" s="45"/>
      <c r="BB55" s="45"/>
      <c r="BC55" s="45"/>
      <c r="BD55" s="45"/>
      <c r="BE55" s="45"/>
      <c r="BF55" s="45"/>
      <c r="BG55" s="45"/>
      <c r="BH55" s="45"/>
      <c r="CA55" s="3" t="s">
        <v>61</v>
      </c>
    </row>
    <row r="56" spans="1:79" ht="33.75" customHeight="1" x14ac:dyDescent="0.25">
      <c r="A56" s="111">
        <v>2</v>
      </c>
      <c r="B56" s="111"/>
      <c r="C56" s="111"/>
      <c r="D56" s="115" t="s">
        <v>62</v>
      </c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7"/>
      <c r="AC56" s="118">
        <v>2600000</v>
      </c>
      <c r="AD56" s="118"/>
      <c r="AE56" s="118"/>
      <c r="AF56" s="118"/>
      <c r="AG56" s="118"/>
      <c r="AH56" s="118"/>
      <c r="AI56" s="118"/>
      <c r="AJ56" s="118"/>
      <c r="AK56" s="118">
        <v>0</v>
      </c>
      <c r="AL56" s="118"/>
      <c r="AM56" s="118"/>
      <c r="AN56" s="118"/>
      <c r="AO56" s="118"/>
      <c r="AP56" s="118"/>
      <c r="AQ56" s="118"/>
      <c r="AR56" s="118"/>
      <c r="AS56" s="118">
        <f>AC56+AK56</f>
        <v>2600000</v>
      </c>
      <c r="AT56" s="118"/>
      <c r="AU56" s="118"/>
      <c r="AV56" s="118"/>
      <c r="AW56" s="118"/>
      <c r="AX56" s="118"/>
      <c r="AY56" s="118"/>
      <c r="AZ56" s="118"/>
      <c r="BA56" s="45"/>
      <c r="BB56" s="45"/>
      <c r="BC56" s="45"/>
      <c r="BD56" s="45"/>
      <c r="BE56" s="45"/>
      <c r="BF56" s="45"/>
      <c r="BG56" s="45"/>
      <c r="BH56" s="45"/>
    </row>
    <row r="57" spans="1:79" ht="33.75" customHeight="1" x14ac:dyDescent="0.25">
      <c r="A57" s="111">
        <v>3</v>
      </c>
      <c r="B57" s="111"/>
      <c r="C57" s="111"/>
      <c r="D57" s="115" t="s">
        <v>63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7"/>
      <c r="AC57" s="118">
        <v>2158000</v>
      </c>
      <c r="AD57" s="118"/>
      <c r="AE57" s="118"/>
      <c r="AF57" s="118"/>
      <c r="AG57" s="118"/>
      <c r="AH57" s="118"/>
      <c r="AI57" s="118"/>
      <c r="AJ57" s="118"/>
      <c r="AK57" s="118">
        <v>0</v>
      </c>
      <c r="AL57" s="118"/>
      <c r="AM57" s="118"/>
      <c r="AN57" s="118"/>
      <c r="AO57" s="118"/>
      <c r="AP57" s="118"/>
      <c r="AQ57" s="118"/>
      <c r="AR57" s="118"/>
      <c r="AS57" s="118">
        <f>AC57+AK57</f>
        <v>2158000</v>
      </c>
      <c r="AT57" s="118"/>
      <c r="AU57" s="118"/>
      <c r="AV57" s="118"/>
      <c r="AW57" s="118"/>
      <c r="AX57" s="118"/>
      <c r="AY57" s="118"/>
      <c r="AZ57" s="118"/>
      <c r="BA57" s="45"/>
      <c r="BB57" s="45"/>
      <c r="BC57" s="45"/>
      <c r="BD57" s="45"/>
      <c r="BE57" s="45"/>
      <c r="BF57" s="45"/>
      <c r="BG57" s="45"/>
      <c r="BH57" s="45"/>
    </row>
    <row r="58" spans="1:79" s="49" customFormat="1" ht="33.75" customHeight="1" x14ac:dyDescent="0.25">
      <c r="A58" s="106"/>
      <c r="B58" s="106"/>
      <c r="C58" s="106"/>
      <c r="D58" s="119" t="s">
        <v>64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1"/>
      <c r="AC58" s="122">
        <v>12758000</v>
      </c>
      <c r="AD58" s="122"/>
      <c r="AE58" s="122"/>
      <c r="AF58" s="122"/>
      <c r="AG58" s="122"/>
      <c r="AH58" s="122"/>
      <c r="AI58" s="122"/>
      <c r="AJ58" s="122"/>
      <c r="AK58" s="122">
        <v>0</v>
      </c>
      <c r="AL58" s="122"/>
      <c r="AM58" s="122"/>
      <c r="AN58" s="122"/>
      <c r="AO58" s="122"/>
      <c r="AP58" s="122"/>
      <c r="AQ58" s="122"/>
      <c r="AR58" s="122"/>
      <c r="AS58" s="122">
        <f>AC58+AK58</f>
        <v>12758000</v>
      </c>
      <c r="AT58" s="122"/>
      <c r="AU58" s="122"/>
      <c r="AV58" s="122"/>
      <c r="AW58" s="122"/>
      <c r="AX58" s="122"/>
      <c r="AY58" s="122"/>
      <c r="AZ58" s="122"/>
      <c r="BA58" s="46"/>
      <c r="BB58" s="46"/>
      <c r="BC58" s="46"/>
      <c r="BD58" s="46"/>
      <c r="BE58" s="46"/>
      <c r="BF58" s="46"/>
      <c r="BG58" s="46"/>
      <c r="BH58" s="46"/>
      <c r="BI58" s="47"/>
      <c r="BJ58" s="47"/>
      <c r="BK58" s="47"/>
      <c r="BL58" s="47"/>
      <c r="BM58" s="47"/>
      <c r="BN58" s="48"/>
      <c r="BO58" s="48"/>
    </row>
    <row r="60" spans="1:79" ht="15.75" customHeight="1" x14ac:dyDescent="0.25">
      <c r="A60" s="123" t="s">
        <v>65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</row>
    <row r="61" spans="1:79" ht="15" customHeight="1" x14ac:dyDescent="0.25">
      <c r="A61" s="124" t="s">
        <v>56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.95" customHeight="1" x14ac:dyDescent="0.25">
      <c r="A62" s="111" t="s">
        <v>36</v>
      </c>
      <c r="B62" s="111"/>
      <c r="C62" s="111"/>
      <c r="D62" s="125" t="s">
        <v>66</v>
      </c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7"/>
      <c r="AB62" s="111" t="s">
        <v>58</v>
      </c>
      <c r="AC62" s="111"/>
      <c r="AD62" s="111"/>
      <c r="AE62" s="111"/>
      <c r="AF62" s="111"/>
      <c r="AG62" s="111"/>
      <c r="AH62" s="111"/>
      <c r="AI62" s="111"/>
      <c r="AJ62" s="111" t="s">
        <v>59</v>
      </c>
      <c r="AK62" s="111"/>
      <c r="AL62" s="111"/>
      <c r="AM62" s="111"/>
      <c r="AN62" s="111"/>
      <c r="AO62" s="111"/>
      <c r="AP62" s="111"/>
      <c r="AQ62" s="111"/>
      <c r="AR62" s="111" t="s">
        <v>60</v>
      </c>
      <c r="AS62" s="111"/>
      <c r="AT62" s="111"/>
      <c r="AU62" s="111"/>
      <c r="AV62" s="111"/>
      <c r="AW62" s="111"/>
      <c r="AX62" s="111"/>
      <c r="AY62" s="111"/>
    </row>
    <row r="63" spans="1:79" ht="29.1" customHeight="1" x14ac:dyDescent="0.25">
      <c r="A63" s="111"/>
      <c r="B63" s="111"/>
      <c r="C63" s="111"/>
      <c r="D63" s="12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129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</row>
    <row r="64" spans="1:79" ht="15.75" customHeight="1" x14ac:dyDescent="0.25">
      <c r="A64" s="111">
        <v>1</v>
      </c>
      <c r="B64" s="111"/>
      <c r="C64" s="111"/>
      <c r="D64" s="63">
        <v>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111">
        <v>3</v>
      </c>
      <c r="AC64" s="111"/>
      <c r="AD64" s="111"/>
      <c r="AE64" s="111"/>
      <c r="AF64" s="111"/>
      <c r="AG64" s="111"/>
      <c r="AH64" s="111"/>
      <c r="AI64" s="111"/>
      <c r="AJ64" s="111">
        <v>4</v>
      </c>
      <c r="AK64" s="111"/>
      <c r="AL64" s="111"/>
      <c r="AM64" s="111"/>
      <c r="AN64" s="111"/>
      <c r="AO64" s="111"/>
      <c r="AP64" s="111"/>
      <c r="AQ64" s="111"/>
      <c r="AR64" s="111">
        <v>5</v>
      </c>
      <c r="AS64" s="111"/>
      <c r="AT64" s="111"/>
      <c r="AU64" s="111"/>
      <c r="AV64" s="111"/>
      <c r="AW64" s="111"/>
      <c r="AX64" s="111"/>
      <c r="AY64" s="111"/>
    </row>
    <row r="65" spans="1:79" ht="33" customHeight="1" x14ac:dyDescent="0.25">
      <c r="A65" s="111">
        <v>1</v>
      </c>
      <c r="B65" s="111"/>
      <c r="C65" s="111"/>
      <c r="D65" s="115" t="s">
        <v>67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7"/>
      <c r="AB65" s="118">
        <v>4758000</v>
      </c>
      <c r="AC65" s="118"/>
      <c r="AD65" s="118"/>
      <c r="AE65" s="118"/>
      <c r="AF65" s="118"/>
      <c r="AG65" s="118"/>
      <c r="AH65" s="118"/>
      <c r="AI65" s="118"/>
      <c r="AJ65" s="118">
        <v>0</v>
      </c>
      <c r="AK65" s="118"/>
      <c r="AL65" s="118"/>
      <c r="AM65" s="118"/>
      <c r="AN65" s="118"/>
      <c r="AO65" s="118"/>
      <c r="AP65" s="118"/>
      <c r="AQ65" s="118"/>
      <c r="AR65" s="118">
        <f>AB65+AJ65</f>
        <v>4758000</v>
      </c>
      <c r="AS65" s="118"/>
      <c r="AT65" s="118"/>
      <c r="AU65" s="118"/>
      <c r="AV65" s="118"/>
      <c r="AW65" s="118"/>
      <c r="AX65" s="118"/>
      <c r="AY65" s="118"/>
      <c r="CA65" s="3" t="s">
        <v>68</v>
      </c>
    </row>
    <row r="66" spans="1:79" ht="33" customHeight="1" x14ac:dyDescent="0.25">
      <c r="A66" s="111">
        <v>2</v>
      </c>
      <c r="B66" s="111"/>
      <c r="C66" s="111"/>
      <c r="D66" s="115" t="s">
        <v>67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7"/>
      <c r="AB66" s="118">
        <v>8000000</v>
      </c>
      <c r="AC66" s="118"/>
      <c r="AD66" s="118"/>
      <c r="AE66" s="118"/>
      <c r="AF66" s="118"/>
      <c r="AG66" s="118"/>
      <c r="AH66" s="118"/>
      <c r="AI66" s="118"/>
      <c r="AJ66" s="118">
        <v>0</v>
      </c>
      <c r="AK66" s="118"/>
      <c r="AL66" s="118"/>
      <c r="AM66" s="118"/>
      <c r="AN66" s="118"/>
      <c r="AO66" s="118"/>
      <c r="AP66" s="118"/>
      <c r="AQ66" s="118"/>
      <c r="AR66" s="118">
        <f>AB66+AJ66</f>
        <v>8000000</v>
      </c>
      <c r="AS66" s="118"/>
      <c r="AT66" s="118"/>
      <c r="AU66" s="118"/>
      <c r="AV66" s="118"/>
      <c r="AW66" s="118"/>
      <c r="AX66" s="118"/>
      <c r="AY66" s="118"/>
    </row>
    <row r="67" spans="1:79" s="49" customFormat="1" ht="33" customHeight="1" x14ac:dyDescent="0.25">
      <c r="A67" s="106"/>
      <c r="B67" s="106"/>
      <c r="C67" s="106"/>
      <c r="D67" s="119" t="s">
        <v>60</v>
      </c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1"/>
      <c r="AB67" s="122">
        <v>12758000</v>
      </c>
      <c r="AC67" s="122"/>
      <c r="AD67" s="122"/>
      <c r="AE67" s="122"/>
      <c r="AF67" s="122"/>
      <c r="AG67" s="122"/>
      <c r="AH67" s="122"/>
      <c r="AI67" s="122"/>
      <c r="AJ67" s="122">
        <v>0</v>
      </c>
      <c r="AK67" s="122"/>
      <c r="AL67" s="122"/>
      <c r="AM67" s="122"/>
      <c r="AN67" s="122"/>
      <c r="AO67" s="122"/>
      <c r="AP67" s="122"/>
      <c r="AQ67" s="122"/>
      <c r="AR67" s="122">
        <f>AB67+AJ67</f>
        <v>12758000</v>
      </c>
      <c r="AS67" s="122"/>
      <c r="AT67" s="122"/>
      <c r="AU67" s="122"/>
      <c r="AV67" s="122"/>
      <c r="AW67" s="122"/>
      <c r="AX67" s="122"/>
      <c r="AY67" s="122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8"/>
      <c r="BO67" s="48"/>
    </row>
    <row r="69" spans="1:79" ht="15.75" customHeight="1" x14ac:dyDescent="0.25">
      <c r="A69" s="114" t="s">
        <v>69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</row>
    <row r="70" spans="1:79" ht="30" customHeight="1" x14ac:dyDescent="0.25">
      <c r="A70" s="111" t="s">
        <v>36</v>
      </c>
      <c r="B70" s="111"/>
      <c r="C70" s="111"/>
      <c r="D70" s="111"/>
      <c r="E70" s="111"/>
      <c r="F70" s="111"/>
      <c r="G70" s="63" t="s">
        <v>70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111" t="s">
        <v>71</v>
      </c>
      <c r="AA70" s="111"/>
      <c r="AB70" s="111"/>
      <c r="AC70" s="111"/>
      <c r="AD70" s="111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1"/>
      <c r="AO70" s="63" t="s">
        <v>58</v>
      </c>
      <c r="AP70" s="64"/>
      <c r="AQ70" s="64"/>
      <c r="AR70" s="64"/>
      <c r="AS70" s="64"/>
      <c r="AT70" s="64"/>
      <c r="AU70" s="64"/>
      <c r="AV70" s="65"/>
      <c r="AW70" s="63" t="s">
        <v>59</v>
      </c>
      <c r="AX70" s="64"/>
      <c r="AY70" s="64"/>
      <c r="AZ70" s="64"/>
      <c r="BA70" s="64"/>
      <c r="BB70" s="64"/>
      <c r="BC70" s="64"/>
      <c r="BD70" s="65"/>
      <c r="BE70" s="63" t="s">
        <v>60</v>
      </c>
      <c r="BF70" s="64"/>
      <c r="BG70" s="64"/>
      <c r="BH70" s="64"/>
      <c r="BI70" s="64"/>
      <c r="BJ70" s="64"/>
      <c r="BK70" s="64"/>
      <c r="BL70" s="65"/>
    </row>
    <row r="71" spans="1:79" ht="15.75" customHeight="1" x14ac:dyDescent="0.25">
      <c r="A71" s="111">
        <v>1</v>
      </c>
      <c r="B71" s="111"/>
      <c r="C71" s="111"/>
      <c r="D71" s="111"/>
      <c r="E71" s="111"/>
      <c r="F71" s="111"/>
      <c r="G71" s="63">
        <v>2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111">
        <v>3</v>
      </c>
      <c r="AA71" s="111"/>
      <c r="AB71" s="111"/>
      <c r="AC71" s="111"/>
      <c r="AD71" s="111"/>
      <c r="AE71" s="111">
        <v>4</v>
      </c>
      <c r="AF71" s="111"/>
      <c r="AG71" s="111"/>
      <c r="AH71" s="111"/>
      <c r="AI71" s="111"/>
      <c r="AJ71" s="111"/>
      <c r="AK71" s="111"/>
      <c r="AL71" s="111"/>
      <c r="AM71" s="111"/>
      <c r="AN71" s="111"/>
      <c r="AO71" s="111">
        <v>5</v>
      </c>
      <c r="AP71" s="111"/>
      <c r="AQ71" s="111"/>
      <c r="AR71" s="111"/>
      <c r="AS71" s="111"/>
      <c r="AT71" s="111"/>
      <c r="AU71" s="111"/>
      <c r="AV71" s="111"/>
      <c r="AW71" s="111">
        <v>6</v>
      </c>
      <c r="AX71" s="111"/>
      <c r="AY71" s="111"/>
      <c r="AZ71" s="111"/>
      <c r="BA71" s="111"/>
      <c r="BB71" s="111"/>
      <c r="BC71" s="111"/>
      <c r="BD71" s="111"/>
      <c r="BE71" s="111">
        <v>7</v>
      </c>
      <c r="BF71" s="111"/>
      <c r="BG71" s="111"/>
      <c r="BH71" s="111"/>
      <c r="BI71" s="111"/>
      <c r="BJ71" s="111"/>
      <c r="BK71" s="111"/>
      <c r="BL71" s="111"/>
    </row>
    <row r="72" spans="1:79" ht="12.75" hidden="1" customHeight="1" x14ac:dyDescent="0.25">
      <c r="A72" s="111" t="s">
        <v>73</v>
      </c>
      <c r="B72" s="111"/>
      <c r="C72" s="111"/>
      <c r="D72" s="111"/>
      <c r="E72" s="111"/>
      <c r="F72" s="111"/>
      <c r="G72" s="85" t="s">
        <v>74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111" t="s">
        <v>75</v>
      </c>
      <c r="AA72" s="111"/>
      <c r="AB72" s="111"/>
      <c r="AC72" s="111"/>
      <c r="AD72" s="111"/>
      <c r="AE72" s="112" t="s">
        <v>76</v>
      </c>
      <c r="AF72" s="112"/>
      <c r="AG72" s="112"/>
      <c r="AH72" s="112"/>
      <c r="AI72" s="112"/>
      <c r="AJ72" s="112"/>
      <c r="AK72" s="112"/>
      <c r="AL72" s="112"/>
      <c r="AM72" s="112"/>
      <c r="AN72" s="85"/>
      <c r="AO72" s="113" t="s">
        <v>77</v>
      </c>
      <c r="AP72" s="113"/>
      <c r="AQ72" s="113"/>
      <c r="AR72" s="113"/>
      <c r="AS72" s="113"/>
      <c r="AT72" s="113"/>
      <c r="AU72" s="113"/>
      <c r="AV72" s="113"/>
      <c r="AW72" s="113" t="s">
        <v>78</v>
      </c>
      <c r="AX72" s="113"/>
      <c r="AY72" s="113"/>
      <c r="AZ72" s="113"/>
      <c r="BA72" s="113"/>
      <c r="BB72" s="113"/>
      <c r="BC72" s="113"/>
      <c r="BD72" s="113"/>
      <c r="BE72" s="113" t="s">
        <v>79</v>
      </c>
      <c r="BF72" s="113"/>
      <c r="BG72" s="113"/>
      <c r="BH72" s="113"/>
      <c r="BI72" s="113"/>
      <c r="BJ72" s="113"/>
      <c r="BK72" s="113"/>
      <c r="BL72" s="113"/>
      <c r="CA72" s="3" t="s">
        <v>80</v>
      </c>
    </row>
    <row r="73" spans="1:79" ht="12.75" customHeight="1" x14ac:dyDescent="0.25">
      <c r="A73" s="106">
        <v>1</v>
      </c>
      <c r="B73" s="106"/>
      <c r="C73" s="106"/>
      <c r="D73" s="106"/>
      <c r="E73" s="106"/>
      <c r="F73" s="106"/>
      <c r="G73" s="75" t="s">
        <v>63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7"/>
    </row>
    <row r="74" spans="1:79" s="49" customFormat="1" ht="20.25" customHeight="1" x14ac:dyDescent="0.25">
      <c r="A74" s="78"/>
      <c r="B74" s="78"/>
      <c r="C74" s="78"/>
      <c r="D74" s="78"/>
      <c r="E74" s="78"/>
      <c r="F74" s="78"/>
      <c r="G74" s="72" t="s">
        <v>81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107"/>
      <c r="AA74" s="107"/>
      <c r="AB74" s="107"/>
      <c r="AC74" s="107"/>
      <c r="AD74" s="107"/>
      <c r="AE74" s="108"/>
      <c r="AF74" s="108"/>
      <c r="AG74" s="108"/>
      <c r="AH74" s="108"/>
      <c r="AI74" s="108"/>
      <c r="AJ74" s="108"/>
      <c r="AK74" s="108"/>
      <c r="AL74" s="108"/>
      <c r="AM74" s="108"/>
      <c r="AN74" s="109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47"/>
      <c r="BN74" s="48"/>
      <c r="BO74" s="48"/>
      <c r="CA74" s="49" t="s">
        <v>82</v>
      </c>
    </row>
    <row r="75" spans="1:79" s="49" customFormat="1" ht="35.25" customHeight="1" x14ac:dyDescent="0.25">
      <c r="A75" s="63"/>
      <c r="B75" s="64"/>
      <c r="C75" s="64"/>
      <c r="D75" s="64"/>
      <c r="E75" s="64"/>
      <c r="F75" s="65"/>
      <c r="G75" s="66" t="s">
        <v>83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69" t="s">
        <v>84</v>
      </c>
      <c r="AA75" s="70"/>
      <c r="AB75" s="70"/>
      <c r="AC75" s="70"/>
      <c r="AD75" s="71"/>
      <c r="AE75" s="69" t="s">
        <v>85</v>
      </c>
      <c r="AF75" s="70"/>
      <c r="AG75" s="70"/>
      <c r="AH75" s="70"/>
      <c r="AI75" s="70"/>
      <c r="AJ75" s="70"/>
      <c r="AK75" s="70"/>
      <c r="AL75" s="70"/>
      <c r="AM75" s="70"/>
      <c r="AN75" s="71"/>
      <c r="AO75" s="60">
        <v>365000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f>AO75+AW75</f>
        <v>365000</v>
      </c>
      <c r="BF75" s="61"/>
      <c r="BG75" s="61"/>
      <c r="BH75" s="61"/>
      <c r="BI75" s="61"/>
      <c r="BJ75" s="61"/>
      <c r="BK75" s="61"/>
      <c r="BL75" s="62"/>
      <c r="BM75" s="47"/>
      <c r="BN75" s="48"/>
      <c r="BO75" s="48"/>
    </row>
    <row r="76" spans="1:79" s="49" customFormat="1" ht="35.25" customHeight="1" x14ac:dyDescent="0.25">
      <c r="A76" s="63"/>
      <c r="B76" s="64"/>
      <c r="C76" s="64"/>
      <c r="D76" s="64"/>
      <c r="E76" s="64"/>
      <c r="F76" s="65"/>
      <c r="G76" s="66" t="s">
        <v>86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69" t="s">
        <v>84</v>
      </c>
      <c r="AA76" s="70"/>
      <c r="AB76" s="70"/>
      <c r="AC76" s="70"/>
      <c r="AD76" s="71"/>
      <c r="AE76" s="69" t="s">
        <v>85</v>
      </c>
      <c r="AF76" s="70"/>
      <c r="AG76" s="70"/>
      <c r="AH76" s="70"/>
      <c r="AI76" s="70"/>
      <c r="AJ76" s="70"/>
      <c r="AK76" s="70"/>
      <c r="AL76" s="70"/>
      <c r="AM76" s="70"/>
      <c r="AN76" s="71"/>
      <c r="AO76" s="60">
        <v>220000</v>
      </c>
      <c r="AP76" s="61"/>
      <c r="AQ76" s="61"/>
      <c r="AR76" s="61"/>
      <c r="AS76" s="61"/>
      <c r="AT76" s="61"/>
      <c r="AU76" s="61"/>
      <c r="AV76" s="62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f t="shared" ref="BE76:BE109" si="0">AO76+AW76</f>
        <v>220000</v>
      </c>
      <c r="BF76" s="61"/>
      <c r="BG76" s="61"/>
      <c r="BH76" s="61"/>
      <c r="BI76" s="61"/>
      <c r="BJ76" s="61"/>
      <c r="BK76" s="61"/>
      <c r="BL76" s="62"/>
      <c r="BM76" s="47"/>
      <c r="BN76" s="48"/>
      <c r="BO76" s="48"/>
    </row>
    <row r="77" spans="1:79" s="49" customFormat="1" ht="24" customHeight="1" x14ac:dyDescent="0.25">
      <c r="A77" s="63"/>
      <c r="B77" s="64"/>
      <c r="C77" s="64"/>
      <c r="D77" s="64"/>
      <c r="E77" s="64"/>
      <c r="F77" s="65"/>
      <c r="G77" s="66" t="s">
        <v>87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69" t="s">
        <v>84</v>
      </c>
      <c r="AA77" s="70"/>
      <c r="AB77" s="70"/>
      <c r="AC77" s="70"/>
      <c r="AD77" s="71"/>
      <c r="AE77" s="69" t="s">
        <v>85</v>
      </c>
      <c r="AF77" s="70"/>
      <c r="AG77" s="70"/>
      <c r="AH77" s="70"/>
      <c r="AI77" s="70"/>
      <c r="AJ77" s="70"/>
      <c r="AK77" s="70"/>
      <c r="AL77" s="70"/>
      <c r="AM77" s="70"/>
      <c r="AN77" s="71"/>
      <c r="AO77" s="60">
        <v>2600000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f t="shared" si="0"/>
        <v>2600000</v>
      </c>
      <c r="BF77" s="61"/>
      <c r="BG77" s="61"/>
      <c r="BH77" s="61"/>
      <c r="BI77" s="61"/>
      <c r="BJ77" s="61"/>
      <c r="BK77" s="61"/>
      <c r="BL77" s="62"/>
      <c r="BM77" s="47"/>
      <c r="BN77" s="48"/>
      <c r="BO77" s="48"/>
    </row>
    <row r="78" spans="1:79" s="49" customFormat="1" ht="35.25" customHeight="1" x14ac:dyDescent="0.25">
      <c r="A78" s="63"/>
      <c r="B78" s="64"/>
      <c r="C78" s="64"/>
      <c r="D78" s="64"/>
      <c r="E78" s="64"/>
      <c r="F78" s="65"/>
      <c r="G78" s="66" t="s">
        <v>88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69" t="s">
        <v>84</v>
      </c>
      <c r="AA78" s="70"/>
      <c r="AB78" s="70"/>
      <c r="AC78" s="70"/>
      <c r="AD78" s="71"/>
      <c r="AE78" s="69" t="s">
        <v>85</v>
      </c>
      <c r="AF78" s="70"/>
      <c r="AG78" s="70"/>
      <c r="AH78" s="70"/>
      <c r="AI78" s="70"/>
      <c r="AJ78" s="70"/>
      <c r="AK78" s="70"/>
      <c r="AL78" s="70"/>
      <c r="AM78" s="70"/>
      <c r="AN78" s="71"/>
      <c r="AO78" s="60">
        <v>150000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f t="shared" si="0"/>
        <v>150000</v>
      </c>
      <c r="BF78" s="61"/>
      <c r="BG78" s="61"/>
      <c r="BH78" s="61"/>
      <c r="BI78" s="61"/>
      <c r="BJ78" s="61"/>
      <c r="BK78" s="61"/>
      <c r="BL78" s="62"/>
      <c r="BM78" s="47"/>
      <c r="BN78" s="48"/>
      <c r="BO78" s="48"/>
    </row>
    <row r="79" spans="1:79" s="49" customFormat="1" ht="35.25" customHeight="1" x14ac:dyDescent="0.25">
      <c r="A79" s="63"/>
      <c r="B79" s="64"/>
      <c r="C79" s="64"/>
      <c r="D79" s="64"/>
      <c r="E79" s="64"/>
      <c r="F79" s="65"/>
      <c r="G79" s="66" t="s">
        <v>89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69" t="s">
        <v>84</v>
      </c>
      <c r="AA79" s="70"/>
      <c r="AB79" s="70"/>
      <c r="AC79" s="70"/>
      <c r="AD79" s="71"/>
      <c r="AE79" s="69" t="s">
        <v>85</v>
      </c>
      <c r="AF79" s="70"/>
      <c r="AG79" s="70"/>
      <c r="AH79" s="70"/>
      <c r="AI79" s="70"/>
      <c r="AJ79" s="70"/>
      <c r="AK79" s="70"/>
      <c r="AL79" s="70"/>
      <c r="AM79" s="70"/>
      <c r="AN79" s="71"/>
      <c r="AO79" s="60">
        <v>300000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f t="shared" si="0"/>
        <v>300000</v>
      </c>
      <c r="BF79" s="61"/>
      <c r="BG79" s="61"/>
      <c r="BH79" s="61"/>
      <c r="BI79" s="61"/>
      <c r="BJ79" s="61"/>
      <c r="BK79" s="61"/>
      <c r="BL79" s="62"/>
      <c r="BM79" s="47"/>
      <c r="BN79" s="48"/>
      <c r="BO79" s="48"/>
    </row>
    <row r="80" spans="1:79" s="49" customFormat="1" ht="60" customHeight="1" x14ac:dyDescent="0.25">
      <c r="A80" s="63"/>
      <c r="B80" s="64"/>
      <c r="C80" s="64"/>
      <c r="D80" s="64"/>
      <c r="E80" s="64"/>
      <c r="F80" s="65"/>
      <c r="G80" s="66" t="s">
        <v>90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69" t="s">
        <v>84</v>
      </c>
      <c r="AA80" s="70"/>
      <c r="AB80" s="70"/>
      <c r="AC80" s="70"/>
      <c r="AD80" s="71"/>
      <c r="AE80" s="69" t="s">
        <v>85</v>
      </c>
      <c r="AF80" s="70"/>
      <c r="AG80" s="70"/>
      <c r="AH80" s="70"/>
      <c r="AI80" s="70"/>
      <c r="AJ80" s="70"/>
      <c r="AK80" s="70"/>
      <c r="AL80" s="70"/>
      <c r="AM80" s="70"/>
      <c r="AN80" s="71"/>
      <c r="AO80" s="60">
        <v>130000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f t="shared" si="0"/>
        <v>130000</v>
      </c>
      <c r="BF80" s="61"/>
      <c r="BG80" s="61"/>
      <c r="BH80" s="61"/>
      <c r="BI80" s="61"/>
      <c r="BJ80" s="61"/>
      <c r="BK80" s="61"/>
      <c r="BL80" s="62"/>
      <c r="BM80" s="47"/>
      <c r="BN80" s="48"/>
      <c r="BO80" s="48"/>
    </row>
    <row r="81" spans="1:67" s="49" customFormat="1" ht="35.25" customHeight="1" x14ac:dyDescent="0.25">
      <c r="A81" s="63"/>
      <c r="B81" s="64"/>
      <c r="C81" s="64"/>
      <c r="D81" s="64"/>
      <c r="E81" s="64"/>
      <c r="F81" s="65"/>
      <c r="G81" s="66" t="s">
        <v>91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69" t="s">
        <v>84</v>
      </c>
      <c r="AA81" s="70"/>
      <c r="AB81" s="70"/>
      <c r="AC81" s="70"/>
      <c r="AD81" s="71"/>
      <c r="AE81" s="69" t="s">
        <v>85</v>
      </c>
      <c r="AF81" s="70"/>
      <c r="AG81" s="70"/>
      <c r="AH81" s="70"/>
      <c r="AI81" s="70"/>
      <c r="AJ81" s="70"/>
      <c r="AK81" s="70"/>
      <c r="AL81" s="70"/>
      <c r="AM81" s="70"/>
      <c r="AN81" s="71"/>
      <c r="AO81" s="60">
        <v>150000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f t="shared" si="0"/>
        <v>150000</v>
      </c>
      <c r="BF81" s="61"/>
      <c r="BG81" s="61"/>
      <c r="BH81" s="61"/>
      <c r="BI81" s="61"/>
      <c r="BJ81" s="61"/>
      <c r="BK81" s="61"/>
      <c r="BL81" s="62"/>
      <c r="BM81" s="47"/>
      <c r="BN81" s="48"/>
      <c r="BO81" s="48"/>
    </row>
    <row r="82" spans="1:67" s="49" customFormat="1" ht="117" customHeight="1" x14ac:dyDescent="0.25">
      <c r="A82" s="63"/>
      <c r="B82" s="64"/>
      <c r="C82" s="64"/>
      <c r="D82" s="64"/>
      <c r="E82" s="64"/>
      <c r="F82" s="65"/>
      <c r="G82" s="66" t="s">
        <v>92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69" t="s">
        <v>84</v>
      </c>
      <c r="AA82" s="70"/>
      <c r="AB82" s="70"/>
      <c r="AC82" s="70"/>
      <c r="AD82" s="71"/>
      <c r="AE82" s="69" t="s">
        <v>85</v>
      </c>
      <c r="AF82" s="70"/>
      <c r="AG82" s="70"/>
      <c r="AH82" s="70"/>
      <c r="AI82" s="70"/>
      <c r="AJ82" s="70"/>
      <c r="AK82" s="70"/>
      <c r="AL82" s="70"/>
      <c r="AM82" s="70"/>
      <c r="AN82" s="71"/>
      <c r="AO82" s="60">
        <v>523000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f t="shared" si="0"/>
        <v>523000</v>
      </c>
      <c r="BF82" s="61"/>
      <c r="BG82" s="61"/>
      <c r="BH82" s="61"/>
      <c r="BI82" s="61"/>
      <c r="BJ82" s="61"/>
      <c r="BK82" s="61"/>
      <c r="BL82" s="62"/>
      <c r="BM82" s="47"/>
      <c r="BN82" s="48"/>
      <c r="BO82" s="48"/>
    </row>
    <row r="83" spans="1:67" s="49" customFormat="1" ht="79.5" customHeight="1" x14ac:dyDescent="0.25">
      <c r="A83" s="63"/>
      <c r="B83" s="64"/>
      <c r="C83" s="64"/>
      <c r="D83" s="64"/>
      <c r="E83" s="64"/>
      <c r="F83" s="65"/>
      <c r="G83" s="66" t="s">
        <v>93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8"/>
      <c r="Z83" s="69" t="s">
        <v>84</v>
      </c>
      <c r="AA83" s="70"/>
      <c r="AB83" s="70"/>
      <c r="AC83" s="70"/>
      <c r="AD83" s="71"/>
      <c r="AE83" s="69" t="s">
        <v>85</v>
      </c>
      <c r="AF83" s="70"/>
      <c r="AG83" s="70"/>
      <c r="AH83" s="70"/>
      <c r="AI83" s="70"/>
      <c r="AJ83" s="70"/>
      <c r="AK83" s="70"/>
      <c r="AL83" s="70"/>
      <c r="AM83" s="70"/>
      <c r="AN83" s="71"/>
      <c r="AO83" s="60">
        <v>120000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f t="shared" si="0"/>
        <v>120000</v>
      </c>
      <c r="BF83" s="61"/>
      <c r="BG83" s="61"/>
      <c r="BH83" s="61"/>
      <c r="BI83" s="61"/>
      <c r="BJ83" s="61"/>
      <c r="BK83" s="61"/>
      <c r="BL83" s="62"/>
      <c r="BM83" s="47"/>
      <c r="BN83" s="48"/>
      <c r="BO83" s="48"/>
    </row>
    <row r="84" spans="1:67" s="49" customFormat="1" ht="29.25" customHeight="1" x14ac:dyDescent="0.25">
      <c r="A84" s="63"/>
      <c r="B84" s="64"/>
      <c r="C84" s="64"/>
      <c r="D84" s="64"/>
      <c r="E84" s="64"/>
      <c r="F84" s="65"/>
      <c r="G84" s="66" t="s">
        <v>94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69" t="s">
        <v>84</v>
      </c>
      <c r="AA84" s="70"/>
      <c r="AB84" s="70"/>
      <c r="AC84" s="70"/>
      <c r="AD84" s="71"/>
      <c r="AE84" s="69" t="s">
        <v>85</v>
      </c>
      <c r="AF84" s="70"/>
      <c r="AG84" s="70"/>
      <c r="AH84" s="70"/>
      <c r="AI84" s="70"/>
      <c r="AJ84" s="70"/>
      <c r="AK84" s="70"/>
      <c r="AL84" s="70"/>
      <c r="AM84" s="70"/>
      <c r="AN84" s="71"/>
      <c r="AO84" s="60">
        <v>200000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f t="shared" si="0"/>
        <v>200000</v>
      </c>
      <c r="BF84" s="61"/>
      <c r="BG84" s="61"/>
      <c r="BH84" s="61"/>
      <c r="BI84" s="61"/>
      <c r="BJ84" s="61"/>
      <c r="BK84" s="61"/>
      <c r="BL84" s="62"/>
      <c r="BM84" s="47"/>
      <c r="BN84" s="48"/>
      <c r="BO84" s="48"/>
    </row>
    <row r="85" spans="1:67" s="49" customFormat="1" ht="20.25" customHeight="1" x14ac:dyDescent="0.25">
      <c r="A85" s="94"/>
      <c r="B85" s="95"/>
      <c r="C85" s="95"/>
      <c r="D85" s="95"/>
      <c r="E85" s="95"/>
      <c r="F85" s="96"/>
      <c r="G85" s="97" t="s">
        <v>95</v>
      </c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9"/>
      <c r="Z85" s="100"/>
      <c r="AA85" s="101"/>
      <c r="AB85" s="101"/>
      <c r="AC85" s="101"/>
      <c r="AD85" s="102"/>
      <c r="AE85" s="66"/>
      <c r="AF85" s="67"/>
      <c r="AG85" s="67"/>
      <c r="AH85" s="67"/>
      <c r="AI85" s="67"/>
      <c r="AJ85" s="67"/>
      <c r="AK85" s="67"/>
      <c r="AL85" s="67"/>
      <c r="AM85" s="67"/>
      <c r="AN85" s="68"/>
      <c r="AO85" s="103"/>
      <c r="AP85" s="104"/>
      <c r="AQ85" s="104"/>
      <c r="AR85" s="104"/>
      <c r="AS85" s="104"/>
      <c r="AT85" s="104"/>
      <c r="AU85" s="104"/>
      <c r="AV85" s="105"/>
      <c r="AW85" s="79"/>
      <c r="AX85" s="80"/>
      <c r="AY85" s="80"/>
      <c r="AZ85" s="80"/>
      <c r="BA85" s="80"/>
      <c r="BB85" s="80"/>
      <c r="BC85" s="80"/>
      <c r="BD85" s="81"/>
      <c r="BE85" s="79"/>
      <c r="BF85" s="80"/>
      <c r="BG85" s="80"/>
      <c r="BH85" s="80"/>
      <c r="BI85" s="80"/>
      <c r="BJ85" s="80"/>
      <c r="BK85" s="80"/>
      <c r="BL85" s="81"/>
      <c r="BM85" s="47"/>
      <c r="BN85" s="48"/>
      <c r="BO85" s="48"/>
    </row>
    <row r="86" spans="1:67" s="49" customFormat="1" ht="43.5" customHeight="1" x14ac:dyDescent="0.25">
      <c r="A86" s="63"/>
      <c r="B86" s="64"/>
      <c r="C86" s="64"/>
      <c r="D86" s="64"/>
      <c r="E86" s="64"/>
      <c r="F86" s="65"/>
      <c r="G86" s="66" t="s">
        <v>96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69" t="s">
        <v>97</v>
      </c>
      <c r="AA86" s="70"/>
      <c r="AB86" s="70"/>
      <c r="AC86" s="70"/>
      <c r="AD86" s="71"/>
      <c r="AE86" s="66" t="s">
        <v>98</v>
      </c>
      <c r="AF86" s="67"/>
      <c r="AG86" s="67"/>
      <c r="AH86" s="67"/>
      <c r="AI86" s="67"/>
      <c r="AJ86" s="67"/>
      <c r="AK86" s="67"/>
      <c r="AL86" s="67"/>
      <c r="AM86" s="67"/>
      <c r="AN86" s="68"/>
      <c r="AO86" s="91">
        <v>12</v>
      </c>
      <c r="AP86" s="92"/>
      <c r="AQ86" s="92"/>
      <c r="AR86" s="92"/>
      <c r="AS86" s="92"/>
      <c r="AT86" s="92"/>
      <c r="AU86" s="92"/>
      <c r="AV86" s="93"/>
      <c r="AW86" s="91">
        <v>0</v>
      </c>
      <c r="AX86" s="92"/>
      <c r="AY86" s="92"/>
      <c r="AZ86" s="92"/>
      <c r="BA86" s="92"/>
      <c r="BB86" s="92"/>
      <c r="BC86" s="92"/>
      <c r="BD86" s="93"/>
      <c r="BE86" s="91">
        <f t="shared" si="0"/>
        <v>12</v>
      </c>
      <c r="BF86" s="92"/>
      <c r="BG86" s="92"/>
      <c r="BH86" s="92"/>
      <c r="BI86" s="92"/>
      <c r="BJ86" s="92"/>
      <c r="BK86" s="92"/>
      <c r="BL86" s="93"/>
      <c r="BM86" s="47"/>
      <c r="BN86" s="48"/>
      <c r="BO86" s="48"/>
    </row>
    <row r="87" spans="1:67" s="49" customFormat="1" ht="30.75" customHeight="1" x14ac:dyDescent="0.25">
      <c r="A87" s="63"/>
      <c r="B87" s="64"/>
      <c r="C87" s="64"/>
      <c r="D87" s="64"/>
      <c r="E87" s="64"/>
      <c r="F87" s="65"/>
      <c r="G87" s="66" t="s">
        <v>99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8"/>
      <c r="Z87" s="69" t="s">
        <v>100</v>
      </c>
      <c r="AA87" s="70"/>
      <c r="AB87" s="70"/>
      <c r="AC87" s="70"/>
      <c r="AD87" s="71"/>
      <c r="AE87" s="66" t="s">
        <v>101</v>
      </c>
      <c r="AF87" s="67"/>
      <c r="AG87" s="67"/>
      <c r="AH87" s="67"/>
      <c r="AI87" s="67"/>
      <c r="AJ87" s="67"/>
      <c r="AK87" s="67"/>
      <c r="AL87" s="67"/>
      <c r="AM87" s="67"/>
      <c r="AN87" s="68"/>
      <c r="AO87" s="91">
        <v>9</v>
      </c>
      <c r="AP87" s="92"/>
      <c r="AQ87" s="92"/>
      <c r="AR87" s="92"/>
      <c r="AS87" s="92"/>
      <c r="AT87" s="92"/>
      <c r="AU87" s="92"/>
      <c r="AV87" s="93"/>
      <c r="AW87" s="91">
        <v>0</v>
      </c>
      <c r="AX87" s="92"/>
      <c r="AY87" s="92"/>
      <c r="AZ87" s="92"/>
      <c r="BA87" s="92"/>
      <c r="BB87" s="92"/>
      <c r="BC87" s="92"/>
      <c r="BD87" s="93"/>
      <c r="BE87" s="91">
        <f t="shared" si="0"/>
        <v>9</v>
      </c>
      <c r="BF87" s="92"/>
      <c r="BG87" s="92"/>
      <c r="BH87" s="92"/>
      <c r="BI87" s="92"/>
      <c r="BJ87" s="92"/>
      <c r="BK87" s="92"/>
      <c r="BL87" s="93"/>
      <c r="BM87" s="47"/>
      <c r="BN87" s="48"/>
      <c r="BO87" s="48"/>
    </row>
    <row r="88" spans="1:67" s="49" customFormat="1" ht="47.25" customHeight="1" x14ac:dyDescent="0.25">
      <c r="A88" s="63"/>
      <c r="B88" s="64"/>
      <c r="C88" s="64"/>
      <c r="D88" s="64"/>
      <c r="E88" s="64"/>
      <c r="F88" s="65"/>
      <c r="G88" s="66" t="s">
        <v>102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9" t="s">
        <v>100</v>
      </c>
      <c r="AA88" s="70"/>
      <c r="AB88" s="70"/>
      <c r="AC88" s="70"/>
      <c r="AD88" s="71"/>
      <c r="AE88" s="66" t="s">
        <v>103</v>
      </c>
      <c r="AF88" s="67"/>
      <c r="AG88" s="67"/>
      <c r="AH88" s="67"/>
      <c r="AI88" s="67"/>
      <c r="AJ88" s="67"/>
      <c r="AK88" s="67"/>
      <c r="AL88" s="67"/>
      <c r="AM88" s="67"/>
      <c r="AN88" s="68"/>
      <c r="AO88" s="91">
        <v>8</v>
      </c>
      <c r="AP88" s="92"/>
      <c r="AQ88" s="92"/>
      <c r="AR88" s="92"/>
      <c r="AS88" s="92"/>
      <c r="AT88" s="92"/>
      <c r="AU88" s="92"/>
      <c r="AV88" s="93"/>
      <c r="AW88" s="91">
        <v>0</v>
      </c>
      <c r="AX88" s="92"/>
      <c r="AY88" s="92"/>
      <c r="AZ88" s="92"/>
      <c r="BA88" s="92"/>
      <c r="BB88" s="92"/>
      <c r="BC88" s="92"/>
      <c r="BD88" s="93"/>
      <c r="BE88" s="91">
        <f t="shared" si="0"/>
        <v>8</v>
      </c>
      <c r="BF88" s="92"/>
      <c r="BG88" s="92"/>
      <c r="BH88" s="92"/>
      <c r="BI88" s="92"/>
      <c r="BJ88" s="92"/>
      <c r="BK88" s="92"/>
      <c r="BL88" s="93"/>
      <c r="BM88" s="47"/>
      <c r="BN88" s="48"/>
      <c r="BO88" s="48"/>
    </row>
    <row r="89" spans="1:67" s="49" customFormat="1" ht="42" customHeight="1" x14ac:dyDescent="0.25">
      <c r="A89" s="63"/>
      <c r="B89" s="64"/>
      <c r="C89" s="64"/>
      <c r="D89" s="64"/>
      <c r="E89" s="64"/>
      <c r="F89" s="65"/>
      <c r="G89" s="66" t="s">
        <v>104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69" t="s">
        <v>100</v>
      </c>
      <c r="AA89" s="70"/>
      <c r="AB89" s="70"/>
      <c r="AC89" s="70"/>
      <c r="AD89" s="71"/>
      <c r="AE89" s="66" t="s">
        <v>101</v>
      </c>
      <c r="AF89" s="67"/>
      <c r="AG89" s="67"/>
      <c r="AH89" s="67"/>
      <c r="AI89" s="67"/>
      <c r="AJ89" s="67"/>
      <c r="AK89" s="67"/>
      <c r="AL89" s="67"/>
      <c r="AM89" s="67"/>
      <c r="AN89" s="68"/>
      <c r="AO89" s="91">
        <v>6</v>
      </c>
      <c r="AP89" s="92"/>
      <c r="AQ89" s="92"/>
      <c r="AR89" s="92"/>
      <c r="AS89" s="92"/>
      <c r="AT89" s="92"/>
      <c r="AU89" s="92"/>
      <c r="AV89" s="93"/>
      <c r="AW89" s="91">
        <v>0</v>
      </c>
      <c r="AX89" s="92"/>
      <c r="AY89" s="92"/>
      <c r="AZ89" s="92"/>
      <c r="BA89" s="92"/>
      <c r="BB89" s="92"/>
      <c r="BC89" s="92"/>
      <c r="BD89" s="93"/>
      <c r="BE89" s="91">
        <f t="shared" si="0"/>
        <v>6</v>
      </c>
      <c r="BF89" s="92"/>
      <c r="BG89" s="92"/>
      <c r="BH89" s="92"/>
      <c r="BI89" s="92"/>
      <c r="BJ89" s="92"/>
      <c r="BK89" s="92"/>
      <c r="BL89" s="93"/>
      <c r="BM89" s="47"/>
      <c r="BN89" s="48"/>
      <c r="BO89" s="48"/>
    </row>
    <row r="90" spans="1:67" s="49" customFormat="1" ht="43.5" customHeight="1" x14ac:dyDescent="0.25">
      <c r="A90" s="63"/>
      <c r="B90" s="64"/>
      <c r="C90" s="64"/>
      <c r="D90" s="64"/>
      <c r="E90" s="64"/>
      <c r="F90" s="65"/>
      <c r="G90" s="66" t="s">
        <v>105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8"/>
      <c r="Z90" s="69" t="s">
        <v>100</v>
      </c>
      <c r="AA90" s="70"/>
      <c r="AB90" s="70"/>
      <c r="AC90" s="70"/>
      <c r="AD90" s="71"/>
      <c r="AE90" s="66" t="s">
        <v>101</v>
      </c>
      <c r="AF90" s="67"/>
      <c r="AG90" s="67"/>
      <c r="AH90" s="67"/>
      <c r="AI90" s="67"/>
      <c r="AJ90" s="67"/>
      <c r="AK90" s="67"/>
      <c r="AL90" s="67"/>
      <c r="AM90" s="67"/>
      <c r="AN90" s="68"/>
      <c r="AO90" s="91">
        <v>7</v>
      </c>
      <c r="AP90" s="92"/>
      <c r="AQ90" s="92"/>
      <c r="AR90" s="92"/>
      <c r="AS90" s="92"/>
      <c r="AT90" s="92"/>
      <c r="AU90" s="92"/>
      <c r="AV90" s="93"/>
      <c r="AW90" s="91">
        <v>0</v>
      </c>
      <c r="AX90" s="92"/>
      <c r="AY90" s="92"/>
      <c r="AZ90" s="92"/>
      <c r="BA90" s="92"/>
      <c r="BB90" s="92"/>
      <c r="BC90" s="92"/>
      <c r="BD90" s="93"/>
      <c r="BE90" s="91">
        <f t="shared" si="0"/>
        <v>7</v>
      </c>
      <c r="BF90" s="92"/>
      <c r="BG90" s="92"/>
      <c r="BH90" s="92"/>
      <c r="BI90" s="92"/>
      <c r="BJ90" s="92"/>
      <c r="BK90" s="92"/>
      <c r="BL90" s="93"/>
      <c r="BM90" s="47"/>
      <c r="BN90" s="48"/>
      <c r="BO90" s="48"/>
    </row>
    <row r="91" spans="1:67" s="49" customFormat="1" ht="89.25" customHeight="1" x14ac:dyDescent="0.25">
      <c r="A91" s="63"/>
      <c r="B91" s="64"/>
      <c r="C91" s="64"/>
      <c r="D91" s="64"/>
      <c r="E91" s="64"/>
      <c r="F91" s="65"/>
      <c r="G91" s="66" t="s">
        <v>106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69" t="s">
        <v>100</v>
      </c>
      <c r="AA91" s="70"/>
      <c r="AB91" s="70"/>
      <c r="AC91" s="70"/>
      <c r="AD91" s="71"/>
      <c r="AE91" s="66" t="s">
        <v>101</v>
      </c>
      <c r="AF91" s="67"/>
      <c r="AG91" s="67"/>
      <c r="AH91" s="67"/>
      <c r="AI91" s="67"/>
      <c r="AJ91" s="67"/>
      <c r="AK91" s="67"/>
      <c r="AL91" s="67"/>
      <c r="AM91" s="67"/>
      <c r="AN91" s="68"/>
      <c r="AO91" s="91">
        <v>6</v>
      </c>
      <c r="AP91" s="92"/>
      <c r="AQ91" s="92"/>
      <c r="AR91" s="92"/>
      <c r="AS91" s="92"/>
      <c r="AT91" s="92"/>
      <c r="AU91" s="92"/>
      <c r="AV91" s="93"/>
      <c r="AW91" s="91">
        <v>0</v>
      </c>
      <c r="AX91" s="92"/>
      <c r="AY91" s="92"/>
      <c r="AZ91" s="92"/>
      <c r="BA91" s="92"/>
      <c r="BB91" s="92"/>
      <c r="BC91" s="92"/>
      <c r="BD91" s="93"/>
      <c r="BE91" s="91">
        <f t="shared" si="0"/>
        <v>6</v>
      </c>
      <c r="BF91" s="92"/>
      <c r="BG91" s="92"/>
      <c r="BH91" s="92"/>
      <c r="BI91" s="92"/>
      <c r="BJ91" s="92"/>
      <c r="BK91" s="92"/>
      <c r="BL91" s="93"/>
      <c r="BM91" s="47"/>
      <c r="BN91" s="48"/>
      <c r="BO91" s="48"/>
    </row>
    <row r="92" spans="1:67" s="49" customFormat="1" ht="45" customHeight="1" x14ac:dyDescent="0.25">
      <c r="A92" s="63"/>
      <c r="B92" s="64"/>
      <c r="C92" s="64"/>
      <c r="D92" s="64"/>
      <c r="E92" s="64"/>
      <c r="F92" s="65"/>
      <c r="G92" s="66" t="s">
        <v>107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8"/>
      <c r="Z92" s="69" t="s">
        <v>97</v>
      </c>
      <c r="AA92" s="70"/>
      <c r="AB92" s="70"/>
      <c r="AC92" s="70"/>
      <c r="AD92" s="71"/>
      <c r="AE92" s="66" t="s">
        <v>101</v>
      </c>
      <c r="AF92" s="67"/>
      <c r="AG92" s="67"/>
      <c r="AH92" s="67"/>
      <c r="AI92" s="67"/>
      <c r="AJ92" s="67"/>
      <c r="AK92" s="67"/>
      <c r="AL92" s="67"/>
      <c r="AM92" s="67"/>
      <c r="AN92" s="68"/>
      <c r="AO92" s="91">
        <v>12</v>
      </c>
      <c r="AP92" s="92"/>
      <c r="AQ92" s="92"/>
      <c r="AR92" s="92"/>
      <c r="AS92" s="92"/>
      <c r="AT92" s="92"/>
      <c r="AU92" s="92"/>
      <c r="AV92" s="93"/>
      <c r="AW92" s="91">
        <v>0</v>
      </c>
      <c r="AX92" s="92"/>
      <c r="AY92" s="92"/>
      <c r="AZ92" s="92"/>
      <c r="BA92" s="92"/>
      <c r="BB92" s="92"/>
      <c r="BC92" s="92"/>
      <c r="BD92" s="93"/>
      <c r="BE92" s="91">
        <f t="shared" si="0"/>
        <v>12</v>
      </c>
      <c r="BF92" s="92"/>
      <c r="BG92" s="92"/>
      <c r="BH92" s="92"/>
      <c r="BI92" s="92"/>
      <c r="BJ92" s="92"/>
      <c r="BK92" s="92"/>
      <c r="BL92" s="93"/>
      <c r="BM92" s="47"/>
      <c r="BN92" s="48"/>
      <c r="BO92" s="48"/>
    </row>
    <row r="93" spans="1:67" s="49" customFormat="1" ht="117" customHeight="1" x14ac:dyDescent="0.25">
      <c r="A93" s="63"/>
      <c r="B93" s="64"/>
      <c r="C93" s="64"/>
      <c r="D93" s="64"/>
      <c r="E93" s="64"/>
      <c r="F93" s="65"/>
      <c r="G93" s="66" t="s">
        <v>108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69" t="s">
        <v>100</v>
      </c>
      <c r="AA93" s="70"/>
      <c r="AB93" s="70"/>
      <c r="AC93" s="70"/>
      <c r="AD93" s="71"/>
      <c r="AE93" s="66" t="s">
        <v>101</v>
      </c>
      <c r="AF93" s="67"/>
      <c r="AG93" s="67"/>
      <c r="AH93" s="67"/>
      <c r="AI93" s="67"/>
      <c r="AJ93" s="67"/>
      <c r="AK93" s="67"/>
      <c r="AL93" s="67"/>
      <c r="AM93" s="67"/>
      <c r="AN93" s="68"/>
      <c r="AO93" s="91">
        <v>16</v>
      </c>
      <c r="AP93" s="92"/>
      <c r="AQ93" s="92"/>
      <c r="AR93" s="92"/>
      <c r="AS93" s="92"/>
      <c r="AT93" s="92"/>
      <c r="AU93" s="92"/>
      <c r="AV93" s="93"/>
      <c r="AW93" s="91">
        <v>0</v>
      </c>
      <c r="AX93" s="92"/>
      <c r="AY93" s="92"/>
      <c r="AZ93" s="92"/>
      <c r="BA93" s="92"/>
      <c r="BB93" s="92"/>
      <c r="BC93" s="92"/>
      <c r="BD93" s="93"/>
      <c r="BE93" s="91">
        <f t="shared" si="0"/>
        <v>16</v>
      </c>
      <c r="BF93" s="92"/>
      <c r="BG93" s="92"/>
      <c r="BH93" s="92"/>
      <c r="BI93" s="92"/>
      <c r="BJ93" s="92"/>
      <c r="BK93" s="92"/>
      <c r="BL93" s="93"/>
      <c r="BM93" s="47"/>
      <c r="BN93" s="48"/>
      <c r="BO93" s="48"/>
    </row>
    <row r="94" spans="1:67" s="49" customFormat="1" ht="96.75" customHeight="1" x14ac:dyDescent="0.25">
      <c r="A94" s="63"/>
      <c r="B94" s="64"/>
      <c r="C94" s="64"/>
      <c r="D94" s="64"/>
      <c r="E94" s="64"/>
      <c r="F94" s="65"/>
      <c r="G94" s="66" t="s">
        <v>109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8"/>
      <c r="Z94" s="69" t="s">
        <v>100</v>
      </c>
      <c r="AA94" s="70"/>
      <c r="AB94" s="70"/>
      <c r="AC94" s="70"/>
      <c r="AD94" s="71"/>
      <c r="AE94" s="66" t="s">
        <v>101</v>
      </c>
      <c r="AF94" s="67"/>
      <c r="AG94" s="67"/>
      <c r="AH94" s="67"/>
      <c r="AI94" s="67"/>
      <c r="AJ94" s="67"/>
      <c r="AK94" s="67"/>
      <c r="AL94" s="67"/>
      <c r="AM94" s="67"/>
      <c r="AN94" s="68"/>
      <c r="AO94" s="91">
        <v>4</v>
      </c>
      <c r="AP94" s="92"/>
      <c r="AQ94" s="92"/>
      <c r="AR94" s="92"/>
      <c r="AS94" s="92"/>
      <c r="AT94" s="92"/>
      <c r="AU94" s="92"/>
      <c r="AV94" s="93"/>
      <c r="AW94" s="91">
        <v>0</v>
      </c>
      <c r="AX94" s="92"/>
      <c r="AY94" s="92"/>
      <c r="AZ94" s="92"/>
      <c r="BA94" s="92"/>
      <c r="BB94" s="92"/>
      <c r="BC94" s="92"/>
      <c r="BD94" s="93"/>
      <c r="BE94" s="91">
        <f t="shared" si="0"/>
        <v>4</v>
      </c>
      <c r="BF94" s="92"/>
      <c r="BG94" s="92"/>
      <c r="BH94" s="92"/>
      <c r="BI94" s="92"/>
      <c r="BJ94" s="92"/>
      <c r="BK94" s="92"/>
      <c r="BL94" s="93"/>
      <c r="BM94" s="47"/>
      <c r="BN94" s="48"/>
      <c r="BO94" s="48"/>
    </row>
    <row r="95" spans="1:67" s="49" customFormat="1" ht="36" customHeight="1" x14ac:dyDescent="0.25">
      <c r="A95" s="63"/>
      <c r="B95" s="64"/>
      <c r="C95" s="64"/>
      <c r="D95" s="64"/>
      <c r="E95" s="64"/>
      <c r="F95" s="65"/>
      <c r="G95" s="66" t="s">
        <v>110</v>
      </c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8"/>
      <c r="Z95" s="69" t="s">
        <v>100</v>
      </c>
      <c r="AA95" s="70"/>
      <c r="AB95" s="70"/>
      <c r="AC95" s="70"/>
      <c r="AD95" s="71"/>
      <c r="AE95" s="66" t="s">
        <v>101</v>
      </c>
      <c r="AF95" s="67"/>
      <c r="AG95" s="67"/>
      <c r="AH95" s="67"/>
      <c r="AI95" s="67"/>
      <c r="AJ95" s="67"/>
      <c r="AK95" s="67"/>
      <c r="AL95" s="67"/>
      <c r="AM95" s="67"/>
      <c r="AN95" s="68"/>
      <c r="AO95" s="91">
        <v>3</v>
      </c>
      <c r="AP95" s="92"/>
      <c r="AQ95" s="92"/>
      <c r="AR95" s="92"/>
      <c r="AS95" s="92"/>
      <c r="AT95" s="92"/>
      <c r="AU95" s="92"/>
      <c r="AV95" s="93"/>
      <c r="AW95" s="91">
        <v>0</v>
      </c>
      <c r="AX95" s="92"/>
      <c r="AY95" s="92"/>
      <c r="AZ95" s="92"/>
      <c r="BA95" s="92"/>
      <c r="BB95" s="92"/>
      <c r="BC95" s="92"/>
      <c r="BD95" s="93"/>
      <c r="BE95" s="91">
        <f t="shared" si="0"/>
        <v>3</v>
      </c>
      <c r="BF95" s="92"/>
      <c r="BG95" s="92"/>
      <c r="BH95" s="92"/>
      <c r="BI95" s="92"/>
      <c r="BJ95" s="92"/>
      <c r="BK95" s="92"/>
      <c r="BL95" s="93"/>
      <c r="BM95" s="47"/>
      <c r="BN95" s="48"/>
      <c r="BO95" s="48"/>
    </row>
    <row r="96" spans="1:67" ht="20.25" customHeight="1" x14ac:dyDescent="0.25">
      <c r="A96" s="85"/>
      <c r="B96" s="86"/>
      <c r="C96" s="86"/>
      <c r="D96" s="86"/>
      <c r="E96" s="86"/>
      <c r="F96" s="87"/>
      <c r="G96" s="88" t="s">
        <v>111</v>
      </c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90"/>
      <c r="Z96" s="69" t="s">
        <v>100</v>
      </c>
      <c r="AA96" s="70"/>
      <c r="AB96" s="70"/>
      <c r="AC96" s="70"/>
      <c r="AD96" s="71"/>
      <c r="AE96" s="66"/>
      <c r="AF96" s="67"/>
      <c r="AG96" s="67"/>
      <c r="AH96" s="67"/>
      <c r="AI96" s="67"/>
      <c r="AJ96" s="67"/>
      <c r="AK96" s="67"/>
      <c r="AL96" s="67"/>
      <c r="AM96" s="67"/>
      <c r="AN96" s="68"/>
      <c r="AO96" s="79"/>
      <c r="AP96" s="80"/>
      <c r="AQ96" s="80"/>
      <c r="AR96" s="80"/>
      <c r="AS96" s="80"/>
      <c r="AT96" s="80"/>
      <c r="AU96" s="80"/>
      <c r="AV96" s="81"/>
      <c r="AW96" s="79"/>
      <c r="AX96" s="80"/>
      <c r="AY96" s="80"/>
      <c r="AZ96" s="80"/>
      <c r="BA96" s="80"/>
      <c r="BB96" s="80"/>
      <c r="BC96" s="80"/>
      <c r="BD96" s="81"/>
      <c r="BE96" s="79"/>
      <c r="BF96" s="80"/>
      <c r="BG96" s="80"/>
      <c r="BH96" s="80"/>
      <c r="BI96" s="80"/>
      <c r="BJ96" s="80"/>
      <c r="BK96" s="80"/>
      <c r="BL96" s="81"/>
    </row>
    <row r="97" spans="1:64" ht="37.5" customHeight="1" x14ac:dyDescent="0.25">
      <c r="A97" s="63"/>
      <c r="B97" s="64"/>
      <c r="C97" s="64"/>
      <c r="D97" s="64"/>
      <c r="E97" s="64"/>
      <c r="F97" s="65"/>
      <c r="G97" s="66" t="s">
        <v>112</v>
      </c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8"/>
      <c r="Z97" s="69" t="s">
        <v>84</v>
      </c>
      <c r="AA97" s="70"/>
      <c r="AB97" s="70"/>
      <c r="AC97" s="70"/>
      <c r="AD97" s="71"/>
      <c r="AE97" s="66" t="s">
        <v>113</v>
      </c>
      <c r="AF97" s="67"/>
      <c r="AG97" s="67"/>
      <c r="AH97" s="67"/>
      <c r="AI97" s="67"/>
      <c r="AJ97" s="67"/>
      <c r="AK97" s="67"/>
      <c r="AL97" s="67"/>
      <c r="AM97" s="67"/>
      <c r="AN97" s="68"/>
      <c r="AO97" s="60">
        <f>AO75/12</f>
        <v>30416.666666666668</v>
      </c>
      <c r="AP97" s="61"/>
      <c r="AQ97" s="61"/>
      <c r="AR97" s="61"/>
      <c r="AS97" s="61"/>
      <c r="AT97" s="61"/>
      <c r="AU97" s="61"/>
      <c r="AV97" s="62"/>
      <c r="AW97" s="60">
        <v>0</v>
      </c>
      <c r="AX97" s="61"/>
      <c r="AY97" s="61"/>
      <c r="AZ97" s="61"/>
      <c r="BA97" s="61"/>
      <c r="BB97" s="61"/>
      <c r="BC97" s="61"/>
      <c r="BD97" s="62"/>
      <c r="BE97" s="60">
        <f t="shared" si="0"/>
        <v>30416.666666666668</v>
      </c>
      <c r="BF97" s="61"/>
      <c r="BG97" s="61"/>
      <c r="BH97" s="61"/>
      <c r="BI97" s="61"/>
      <c r="BJ97" s="61"/>
      <c r="BK97" s="61"/>
      <c r="BL97" s="62"/>
    </row>
    <row r="98" spans="1:64" ht="37.5" customHeight="1" x14ac:dyDescent="0.25">
      <c r="A98" s="63"/>
      <c r="B98" s="64"/>
      <c r="C98" s="64"/>
      <c r="D98" s="64"/>
      <c r="E98" s="64"/>
      <c r="F98" s="65"/>
      <c r="G98" s="66" t="s">
        <v>114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8"/>
      <c r="Z98" s="69" t="s">
        <v>84</v>
      </c>
      <c r="AA98" s="70"/>
      <c r="AB98" s="70"/>
      <c r="AC98" s="70"/>
      <c r="AD98" s="71"/>
      <c r="AE98" s="66" t="s">
        <v>113</v>
      </c>
      <c r="AF98" s="67"/>
      <c r="AG98" s="67"/>
      <c r="AH98" s="67"/>
      <c r="AI98" s="67"/>
      <c r="AJ98" s="67"/>
      <c r="AK98" s="67"/>
      <c r="AL98" s="67"/>
      <c r="AM98" s="67"/>
      <c r="AN98" s="68"/>
      <c r="AO98" s="60">
        <f>AO76/AO87</f>
        <v>24444.444444444445</v>
      </c>
      <c r="AP98" s="61"/>
      <c r="AQ98" s="61"/>
      <c r="AR98" s="61"/>
      <c r="AS98" s="61"/>
      <c r="AT98" s="61"/>
      <c r="AU98" s="61"/>
      <c r="AV98" s="62"/>
      <c r="AW98" s="60">
        <v>0</v>
      </c>
      <c r="AX98" s="61"/>
      <c r="AY98" s="61"/>
      <c r="AZ98" s="61"/>
      <c r="BA98" s="61"/>
      <c r="BB98" s="61"/>
      <c r="BC98" s="61"/>
      <c r="BD98" s="62"/>
      <c r="BE98" s="60">
        <f t="shared" si="0"/>
        <v>24444.444444444445</v>
      </c>
      <c r="BF98" s="61"/>
      <c r="BG98" s="61"/>
      <c r="BH98" s="61"/>
      <c r="BI98" s="61"/>
      <c r="BJ98" s="61"/>
      <c r="BK98" s="61"/>
      <c r="BL98" s="62"/>
    </row>
    <row r="99" spans="1:64" ht="37.5" customHeight="1" x14ac:dyDescent="0.25">
      <c r="A99" s="63"/>
      <c r="B99" s="64"/>
      <c r="C99" s="64"/>
      <c r="D99" s="64"/>
      <c r="E99" s="64"/>
      <c r="F99" s="65"/>
      <c r="G99" s="66" t="s">
        <v>115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69" t="s">
        <v>84</v>
      </c>
      <c r="AA99" s="70"/>
      <c r="AB99" s="70"/>
      <c r="AC99" s="70"/>
      <c r="AD99" s="71"/>
      <c r="AE99" s="66" t="s">
        <v>113</v>
      </c>
      <c r="AF99" s="67"/>
      <c r="AG99" s="67"/>
      <c r="AH99" s="67"/>
      <c r="AI99" s="67"/>
      <c r="AJ99" s="67"/>
      <c r="AK99" s="67"/>
      <c r="AL99" s="67"/>
      <c r="AM99" s="67"/>
      <c r="AN99" s="68"/>
      <c r="AO99" s="60">
        <f t="shared" ref="AO99:AO106" si="1">AO77/AO88</f>
        <v>325000</v>
      </c>
      <c r="AP99" s="61"/>
      <c r="AQ99" s="61"/>
      <c r="AR99" s="61"/>
      <c r="AS99" s="61"/>
      <c r="AT99" s="61"/>
      <c r="AU99" s="61"/>
      <c r="AV99" s="62"/>
      <c r="AW99" s="60">
        <v>0</v>
      </c>
      <c r="AX99" s="61"/>
      <c r="AY99" s="61"/>
      <c r="AZ99" s="61"/>
      <c r="BA99" s="61"/>
      <c r="BB99" s="61"/>
      <c r="BC99" s="61"/>
      <c r="BD99" s="62"/>
      <c r="BE99" s="60">
        <f t="shared" si="0"/>
        <v>325000</v>
      </c>
      <c r="BF99" s="61"/>
      <c r="BG99" s="61"/>
      <c r="BH99" s="61"/>
      <c r="BI99" s="61"/>
      <c r="BJ99" s="61"/>
      <c r="BK99" s="61"/>
      <c r="BL99" s="62"/>
    </row>
    <row r="100" spans="1:64" ht="37.5" customHeight="1" x14ac:dyDescent="0.25">
      <c r="A100" s="63"/>
      <c r="B100" s="64"/>
      <c r="C100" s="64"/>
      <c r="D100" s="64"/>
      <c r="E100" s="64"/>
      <c r="F100" s="65"/>
      <c r="G100" s="66" t="s">
        <v>116</v>
      </c>
      <c r="H100" s="67" t="s">
        <v>116</v>
      </c>
      <c r="I100" s="67" t="s">
        <v>116</v>
      </c>
      <c r="J100" s="67" t="s">
        <v>116</v>
      </c>
      <c r="K100" s="67" t="s">
        <v>116</v>
      </c>
      <c r="L100" s="67" t="s">
        <v>116</v>
      </c>
      <c r="M100" s="67" t="s">
        <v>116</v>
      </c>
      <c r="N100" s="67" t="s">
        <v>116</v>
      </c>
      <c r="O100" s="67" t="s">
        <v>116</v>
      </c>
      <c r="P100" s="67" t="s">
        <v>116</v>
      </c>
      <c r="Q100" s="67" t="s">
        <v>116</v>
      </c>
      <c r="R100" s="67" t="s">
        <v>116</v>
      </c>
      <c r="S100" s="67" t="s">
        <v>116</v>
      </c>
      <c r="T100" s="67" t="s">
        <v>116</v>
      </c>
      <c r="U100" s="67" t="s">
        <v>116</v>
      </c>
      <c r="V100" s="67" t="s">
        <v>116</v>
      </c>
      <c r="W100" s="67" t="s">
        <v>116</v>
      </c>
      <c r="X100" s="67" t="s">
        <v>116</v>
      </c>
      <c r="Y100" s="68" t="s">
        <v>116</v>
      </c>
      <c r="Z100" s="69" t="s">
        <v>84</v>
      </c>
      <c r="AA100" s="70"/>
      <c r="AB100" s="70"/>
      <c r="AC100" s="70"/>
      <c r="AD100" s="71"/>
      <c r="AE100" s="66" t="s">
        <v>113</v>
      </c>
      <c r="AF100" s="67"/>
      <c r="AG100" s="67"/>
      <c r="AH100" s="67"/>
      <c r="AI100" s="67"/>
      <c r="AJ100" s="67"/>
      <c r="AK100" s="67"/>
      <c r="AL100" s="67"/>
      <c r="AM100" s="67"/>
      <c r="AN100" s="68"/>
      <c r="AO100" s="60">
        <f t="shared" si="1"/>
        <v>25000</v>
      </c>
      <c r="AP100" s="61"/>
      <c r="AQ100" s="61"/>
      <c r="AR100" s="61"/>
      <c r="AS100" s="61"/>
      <c r="AT100" s="61"/>
      <c r="AU100" s="61"/>
      <c r="AV100" s="62"/>
      <c r="AW100" s="60">
        <v>0</v>
      </c>
      <c r="AX100" s="61"/>
      <c r="AY100" s="61"/>
      <c r="AZ100" s="61"/>
      <c r="BA100" s="61"/>
      <c r="BB100" s="61"/>
      <c r="BC100" s="61"/>
      <c r="BD100" s="62"/>
      <c r="BE100" s="60">
        <f t="shared" si="0"/>
        <v>25000</v>
      </c>
      <c r="BF100" s="61"/>
      <c r="BG100" s="61"/>
      <c r="BH100" s="61"/>
      <c r="BI100" s="61"/>
      <c r="BJ100" s="61"/>
      <c r="BK100" s="61"/>
      <c r="BL100" s="62"/>
    </row>
    <row r="101" spans="1:64" ht="37.5" customHeight="1" x14ac:dyDescent="0.25">
      <c r="A101" s="63"/>
      <c r="B101" s="64"/>
      <c r="C101" s="64"/>
      <c r="D101" s="64"/>
      <c r="E101" s="64"/>
      <c r="F101" s="65"/>
      <c r="G101" s="66" t="s">
        <v>117</v>
      </c>
      <c r="H101" s="67" t="s">
        <v>117</v>
      </c>
      <c r="I101" s="67" t="s">
        <v>117</v>
      </c>
      <c r="J101" s="67" t="s">
        <v>117</v>
      </c>
      <c r="K101" s="67" t="s">
        <v>117</v>
      </c>
      <c r="L101" s="67" t="s">
        <v>117</v>
      </c>
      <c r="M101" s="67" t="s">
        <v>117</v>
      </c>
      <c r="N101" s="67" t="s">
        <v>117</v>
      </c>
      <c r="O101" s="67" t="s">
        <v>117</v>
      </c>
      <c r="P101" s="67" t="s">
        <v>117</v>
      </c>
      <c r="Q101" s="67" t="s">
        <v>117</v>
      </c>
      <c r="R101" s="67" t="s">
        <v>117</v>
      </c>
      <c r="S101" s="67" t="s">
        <v>117</v>
      </c>
      <c r="T101" s="67" t="s">
        <v>117</v>
      </c>
      <c r="U101" s="67" t="s">
        <v>117</v>
      </c>
      <c r="V101" s="67" t="s">
        <v>117</v>
      </c>
      <c r="W101" s="67" t="s">
        <v>117</v>
      </c>
      <c r="X101" s="67" t="s">
        <v>117</v>
      </c>
      <c r="Y101" s="68" t="s">
        <v>117</v>
      </c>
      <c r="Z101" s="69" t="s">
        <v>84</v>
      </c>
      <c r="AA101" s="70"/>
      <c r="AB101" s="70"/>
      <c r="AC101" s="70"/>
      <c r="AD101" s="71"/>
      <c r="AE101" s="66" t="s">
        <v>113</v>
      </c>
      <c r="AF101" s="67"/>
      <c r="AG101" s="67"/>
      <c r="AH101" s="67"/>
      <c r="AI101" s="67"/>
      <c r="AJ101" s="67"/>
      <c r="AK101" s="67"/>
      <c r="AL101" s="67"/>
      <c r="AM101" s="67"/>
      <c r="AN101" s="68"/>
      <c r="AO101" s="60">
        <f t="shared" si="1"/>
        <v>42857.142857142855</v>
      </c>
      <c r="AP101" s="61"/>
      <c r="AQ101" s="61"/>
      <c r="AR101" s="61"/>
      <c r="AS101" s="61"/>
      <c r="AT101" s="61"/>
      <c r="AU101" s="61"/>
      <c r="AV101" s="62"/>
      <c r="AW101" s="60">
        <v>0</v>
      </c>
      <c r="AX101" s="61"/>
      <c r="AY101" s="61"/>
      <c r="AZ101" s="61"/>
      <c r="BA101" s="61"/>
      <c r="BB101" s="61"/>
      <c r="BC101" s="61"/>
      <c r="BD101" s="62"/>
      <c r="BE101" s="60">
        <f t="shared" si="0"/>
        <v>42857.142857142855</v>
      </c>
      <c r="BF101" s="61"/>
      <c r="BG101" s="61"/>
      <c r="BH101" s="61"/>
      <c r="BI101" s="61"/>
      <c r="BJ101" s="61"/>
      <c r="BK101" s="61"/>
      <c r="BL101" s="62"/>
    </row>
    <row r="102" spans="1:64" ht="80.25" customHeight="1" x14ac:dyDescent="0.25">
      <c r="A102" s="63"/>
      <c r="B102" s="64"/>
      <c r="C102" s="64"/>
      <c r="D102" s="64"/>
      <c r="E102" s="64"/>
      <c r="F102" s="65"/>
      <c r="G102" s="66" t="s">
        <v>118</v>
      </c>
      <c r="H102" s="67" t="s">
        <v>118</v>
      </c>
      <c r="I102" s="67" t="s">
        <v>118</v>
      </c>
      <c r="J102" s="67" t="s">
        <v>118</v>
      </c>
      <c r="K102" s="67" t="s">
        <v>118</v>
      </c>
      <c r="L102" s="67" t="s">
        <v>118</v>
      </c>
      <c r="M102" s="67" t="s">
        <v>118</v>
      </c>
      <c r="N102" s="67" t="s">
        <v>118</v>
      </c>
      <c r="O102" s="67" t="s">
        <v>118</v>
      </c>
      <c r="P102" s="67" t="s">
        <v>118</v>
      </c>
      <c r="Q102" s="67" t="s">
        <v>118</v>
      </c>
      <c r="R102" s="67" t="s">
        <v>118</v>
      </c>
      <c r="S102" s="67" t="s">
        <v>118</v>
      </c>
      <c r="T102" s="67" t="s">
        <v>118</v>
      </c>
      <c r="U102" s="67" t="s">
        <v>118</v>
      </c>
      <c r="V102" s="67" t="s">
        <v>118</v>
      </c>
      <c r="W102" s="67" t="s">
        <v>118</v>
      </c>
      <c r="X102" s="67" t="s">
        <v>118</v>
      </c>
      <c r="Y102" s="68" t="s">
        <v>118</v>
      </c>
      <c r="Z102" s="69" t="s">
        <v>84</v>
      </c>
      <c r="AA102" s="70"/>
      <c r="AB102" s="70"/>
      <c r="AC102" s="70"/>
      <c r="AD102" s="71"/>
      <c r="AE102" s="66" t="s">
        <v>113</v>
      </c>
      <c r="AF102" s="67"/>
      <c r="AG102" s="67"/>
      <c r="AH102" s="67"/>
      <c r="AI102" s="67"/>
      <c r="AJ102" s="67"/>
      <c r="AK102" s="67"/>
      <c r="AL102" s="67"/>
      <c r="AM102" s="67"/>
      <c r="AN102" s="68"/>
      <c r="AO102" s="60">
        <f t="shared" si="1"/>
        <v>21666.666666666668</v>
      </c>
      <c r="AP102" s="61"/>
      <c r="AQ102" s="61"/>
      <c r="AR102" s="61"/>
      <c r="AS102" s="61"/>
      <c r="AT102" s="61"/>
      <c r="AU102" s="61"/>
      <c r="AV102" s="62"/>
      <c r="AW102" s="60">
        <v>0</v>
      </c>
      <c r="AX102" s="61"/>
      <c r="AY102" s="61"/>
      <c r="AZ102" s="61"/>
      <c r="BA102" s="61"/>
      <c r="BB102" s="61"/>
      <c r="BC102" s="61"/>
      <c r="BD102" s="62"/>
      <c r="BE102" s="60">
        <f t="shared" si="0"/>
        <v>21666.666666666668</v>
      </c>
      <c r="BF102" s="61"/>
      <c r="BG102" s="61"/>
      <c r="BH102" s="61"/>
      <c r="BI102" s="61"/>
      <c r="BJ102" s="61"/>
      <c r="BK102" s="61"/>
      <c r="BL102" s="62"/>
    </row>
    <row r="103" spans="1:64" ht="37.5" customHeight="1" x14ac:dyDescent="0.25">
      <c r="A103" s="63"/>
      <c r="B103" s="64"/>
      <c r="C103" s="64"/>
      <c r="D103" s="64"/>
      <c r="E103" s="64"/>
      <c r="F103" s="65"/>
      <c r="G103" s="66" t="s">
        <v>119</v>
      </c>
      <c r="H103" s="67" t="s">
        <v>119</v>
      </c>
      <c r="I103" s="67" t="s">
        <v>119</v>
      </c>
      <c r="J103" s="67" t="s">
        <v>119</v>
      </c>
      <c r="K103" s="67" t="s">
        <v>119</v>
      </c>
      <c r="L103" s="67" t="s">
        <v>119</v>
      </c>
      <c r="M103" s="67" t="s">
        <v>119</v>
      </c>
      <c r="N103" s="67" t="s">
        <v>119</v>
      </c>
      <c r="O103" s="67" t="s">
        <v>119</v>
      </c>
      <c r="P103" s="67" t="s">
        <v>119</v>
      </c>
      <c r="Q103" s="67" t="s">
        <v>119</v>
      </c>
      <c r="R103" s="67" t="s">
        <v>119</v>
      </c>
      <c r="S103" s="67" t="s">
        <v>119</v>
      </c>
      <c r="T103" s="67" t="s">
        <v>119</v>
      </c>
      <c r="U103" s="67" t="s">
        <v>119</v>
      </c>
      <c r="V103" s="67" t="s">
        <v>119</v>
      </c>
      <c r="W103" s="67" t="s">
        <v>119</v>
      </c>
      <c r="X103" s="67" t="s">
        <v>119</v>
      </c>
      <c r="Y103" s="68" t="s">
        <v>119</v>
      </c>
      <c r="Z103" s="69" t="s">
        <v>84</v>
      </c>
      <c r="AA103" s="70"/>
      <c r="AB103" s="70"/>
      <c r="AC103" s="70"/>
      <c r="AD103" s="71"/>
      <c r="AE103" s="66" t="s">
        <v>113</v>
      </c>
      <c r="AF103" s="67"/>
      <c r="AG103" s="67"/>
      <c r="AH103" s="67"/>
      <c r="AI103" s="67"/>
      <c r="AJ103" s="67"/>
      <c r="AK103" s="67"/>
      <c r="AL103" s="67"/>
      <c r="AM103" s="67"/>
      <c r="AN103" s="68"/>
      <c r="AO103" s="60">
        <f t="shared" si="1"/>
        <v>12500</v>
      </c>
      <c r="AP103" s="61"/>
      <c r="AQ103" s="61"/>
      <c r="AR103" s="61"/>
      <c r="AS103" s="61"/>
      <c r="AT103" s="61"/>
      <c r="AU103" s="61"/>
      <c r="AV103" s="62"/>
      <c r="AW103" s="60">
        <v>0</v>
      </c>
      <c r="AX103" s="61"/>
      <c r="AY103" s="61"/>
      <c r="AZ103" s="61"/>
      <c r="BA103" s="61"/>
      <c r="BB103" s="61"/>
      <c r="BC103" s="61"/>
      <c r="BD103" s="62"/>
      <c r="BE103" s="60">
        <f t="shared" si="0"/>
        <v>12500</v>
      </c>
      <c r="BF103" s="61"/>
      <c r="BG103" s="61"/>
      <c r="BH103" s="61"/>
      <c r="BI103" s="61"/>
      <c r="BJ103" s="61"/>
      <c r="BK103" s="61"/>
      <c r="BL103" s="62"/>
    </row>
    <row r="104" spans="1:64" ht="112.5" customHeight="1" x14ac:dyDescent="0.25">
      <c r="A104" s="63"/>
      <c r="B104" s="64"/>
      <c r="C104" s="64"/>
      <c r="D104" s="64"/>
      <c r="E104" s="64"/>
      <c r="F104" s="65"/>
      <c r="G104" s="66" t="s">
        <v>120</v>
      </c>
      <c r="H104" s="67" t="s">
        <v>120</v>
      </c>
      <c r="I104" s="67" t="s">
        <v>120</v>
      </c>
      <c r="J104" s="67" t="s">
        <v>120</v>
      </c>
      <c r="K104" s="67" t="s">
        <v>120</v>
      </c>
      <c r="L104" s="67" t="s">
        <v>120</v>
      </c>
      <c r="M104" s="67" t="s">
        <v>120</v>
      </c>
      <c r="N104" s="67" t="s">
        <v>120</v>
      </c>
      <c r="O104" s="67" t="s">
        <v>120</v>
      </c>
      <c r="P104" s="67" t="s">
        <v>120</v>
      </c>
      <c r="Q104" s="67" t="s">
        <v>120</v>
      </c>
      <c r="R104" s="67" t="s">
        <v>120</v>
      </c>
      <c r="S104" s="67" t="s">
        <v>120</v>
      </c>
      <c r="T104" s="67" t="s">
        <v>120</v>
      </c>
      <c r="U104" s="67" t="s">
        <v>120</v>
      </c>
      <c r="V104" s="67" t="s">
        <v>120</v>
      </c>
      <c r="W104" s="67" t="s">
        <v>120</v>
      </c>
      <c r="X104" s="67" t="s">
        <v>120</v>
      </c>
      <c r="Y104" s="68" t="s">
        <v>120</v>
      </c>
      <c r="Z104" s="69" t="s">
        <v>84</v>
      </c>
      <c r="AA104" s="70"/>
      <c r="AB104" s="70"/>
      <c r="AC104" s="70"/>
      <c r="AD104" s="71"/>
      <c r="AE104" s="66" t="s">
        <v>113</v>
      </c>
      <c r="AF104" s="67"/>
      <c r="AG104" s="67"/>
      <c r="AH104" s="67"/>
      <c r="AI104" s="67"/>
      <c r="AJ104" s="67"/>
      <c r="AK104" s="67"/>
      <c r="AL104" s="67"/>
      <c r="AM104" s="67"/>
      <c r="AN104" s="68"/>
      <c r="AO104" s="60">
        <f t="shared" si="1"/>
        <v>32687.5</v>
      </c>
      <c r="AP104" s="61"/>
      <c r="AQ104" s="61"/>
      <c r="AR104" s="61"/>
      <c r="AS104" s="61"/>
      <c r="AT104" s="61"/>
      <c r="AU104" s="61"/>
      <c r="AV104" s="62"/>
      <c r="AW104" s="60">
        <v>0</v>
      </c>
      <c r="AX104" s="61"/>
      <c r="AY104" s="61"/>
      <c r="AZ104" s="61"/>
      <c r="BA104" s="61"/>
      <c r="BB104" s="61"/>
      <c r="BC104" s="61"/>
      <c r="BD104" s="62"/>
      <c r="BE104" s="60">
        <f t="shared" si="0"/>
        <v>32687.5</v>
      </c>
      <c r="BF104" s="61"/>
      <c r="BG104" s="61"/>
      <c r="BH104" s="61"/>
      <c r="BI104" s="61"/>
      <c r="BJ104" s="61"/>
      <c r="BK104" s="61"/>
      <c r="BL104" s="62"/>
    </row>
    <row r="105" spans="1:64" ht="77.25" customHeight="1" x14ac:dyDescent="0.25">
      <c r="A105" s="63"/>
      <c r="B105" s="64"/>
      <c r="C105" s="64"/>
      <c r="D105" s="64"/>
      <c r="E105" s="64"/>
      <c r="F105" s="65"/>
      <c r="G105" s="66" t="s">
        <v>121</v>
      </c>
      <c r="H105" s="67" t="s">
        <v>121</v>
      </c>
      <c r="I105" s="67" t="s">
        <v>121</v>
      </c>
      <c r="J105" s="67" t="s">
        <v>121</v>
      </c>
      <c r="K105" s="67" t="s">
        <v>121</v>
      </c>
      <c r="L105" s="67" t="s">
        <v>121</v>
      </c>
      <c r="M105" s="67" t="s">
        <v>121</v>
      </c>
      <c r="N105" s="67" t="s">
        <v>121</v>
      </c>
      <c r="O105" s="67" t="s">
        <v>121</v>
      </c>
      <c r="P105" s="67" t="s">
        <v>121</v>
      </c>
      <c r="Q105" s="67" t="s">
        <v>121</v>
      </c>
      <c r="R105" s="67" t="s">
        <v>121</v>
      </c>
      <c r="S105" s="67" t="s">
        <v>121</v>
      </c>
      <c r="T105" s="67" t="s">
        <v>121</v>
      </c>
      <c r="U105" s="67" t="s">
        <v>121</v>
      </c>
      <c r="V105" s="67" t="s">
        <v>121</v>
      </c>
      <c r="W105" s="67" t="s">
        <v>121</v>
      </c>
      <c r="X105" s="67" t="s">
        <v>121</v>
      </c>
      <c r="Y105" s="68" t="s">
        <v>121</v>
      </c>
      <c r="Z105" s="69" t="s">
        <v>84</v>
      </c>
      <c r="AA105" s="70"/>
      <c r="AB105" s="70"/>
      <c r="AC105" s="70"/>
      <c r="AD105" s="71"/>
      <c r="AE105" s="66" t="s">
        <v>113</v>
      </c>
      <c r="AF105" s="67"/>
      <c r="AG105" s="67"/>
      <c r="AH105" s="67"/>
      <c r="AI105" s="67"/>
      <c r="AJ105" s="67"/>
      <c r="AK105" s="67"/>
      <c r="AL105" s="67"/>
      <c r="AM105" s="67"/>
      <c r="AN105" s="68"/>
      <c r="AO105" s="60">
        <f t="shared" si="1"/>
        <v>30000</v>
      </c>
      <c r="AP105" s="61"/>
      <c r="AQ105" s="61"/>
      <c r="AR105" s="61"/>
      <c r="AS105" s="61"/>
      <c r="AT105" s="61"/>
      <c r="AU105" s="61"/>
      <c r="AV105" s="62"/>
      <c r="AW105" s="60">
        <v>0</v>
      </c>
      <c r="AX105" s="61"/>
      <c r="AY105" s="61"/>
      <c r="AZ105" s="61"/>
      <c r="BA105" s="61"/>
      <c r="BB105" s="61"/>
      <c r="BC105" s="61"/>
      <c r="BD105" s="62"/>
      <c r="BE105" s="60">
        <f t="shared" si="0"/>
        <v>30000</v>
      </c>
      <c r="BF105" s="61"/>
      <c r="BG105" s="61"/>
      <c r="BH105" s="61"/>
      <c r="BI105" s="61"/>
      <c r="BJ105" s="61"/>
      <c r="BK105" s="61"/>
      <c r="BL105" s="62"/>
    </row>
    <row r="106" spans="1:64" ht="37.5" customHeight="1" x14ac:dyDescent="0.25">
      <c r="A106" s="63"/>
      <c r="B106" s="64"/>
      <c r="C106" s="64"/>
      <c r="D106" s="64"/>
      <c r="E106" s="64"/>
      <c r="F106" s="65"/>
      <c r="G106" s="66" t="s">
        <v>122</v>
      </c>
      <c r="H106" s="67" t="s">
        <v>122</v>
      </c>
      <c r="I106" s="67" t="s">
        <v>122</v>
      </c>
      <c r="J106" s="67" t="s">
        <v>122</v>
      </c>
      <c r="K106" s="67" t="s">
        <v>122</v>
      </c>
      <c r="L106" s="67" t="s">
        <v>122</v>
      </c>
      <c r="M106" s="67" t="s">
        <v>122</v>
      </c>
      <c r="N106" s="67" t="s">
        <v>122</v>
      </c>
      <c r="O106" s="67" t="s">
        <v>122</v>
      </c>
      <c r="P106" s="67" t="s">
        <v>122</v>
      </c>
      <c r="Q106" s="67" t="s">
        <v>122</v>
      </c>
      <c r="R106" s="67" t="s">
        <v>122</v>
      </c>
      <c r="S106" s="67" t="s">
        <v>122</v>
      </c>
      <c r="T106" s="67" t="s">
        <v>122</v>
      </c>
      <c r="U106" s="67" t="s">
        <v>122</v>
      </c>
      <c r="V106" s="67" t="s">
        <v>122</v>
      </c>
      <c r="W106" s="67" t="s">
        <v>122</v>
      </c>
      <c r="X106" s="67" t="s">
        <v>122</v>
      </c>
      <c r="Y106" s="68" t="s">
        <v>122</v>
      </c>
      <c r="Z106" s="69" t="s">
        <v>84</v>
      </c>
      <c r="AA106" s="70"/>
      <c r="AB106" s="70"/>
      <c r="AC106" s="70"/>
      <c r="AD106" s="71"/>
      <c r="AE106" s="66" t="s">
        <v>113</v>
      </c>
      <c r="AF106" s="67"/>
      <c r="AG106" s="67"/>
      <c r="AH106" s="67"/>
      <c r="AI106" s="67"/>
      <c r="AJ106" s="67"/>
      <c r="AK106" s="67"/>
      <c r="AL106" s="67"/>
      <c r="AM106" s="67"/>
      <c r="AN106" s="68"/>
      <c r="AO106" s="60">
        <f t="shared" si="1"/>
        <v>66666.666666666672</v>
      </c>
      <c r="AP106" s="61"/>
      <c r="AQ106" s="61"/>
      <c r="AR106" s="61"/>
      <c r="AS106" s="61"/>
      <c r="AT106" s="61"/>
      <c r="AU106" s="61"/>
      <c r="AV106" s="62"/>
      <c r="AW106" s="60">
        <v>0</v>
      </c>
      <c r="AX106" s="61"/>
      <c r="AY106" s="61"/>
      <c r="AZ106" s="61"/>
      <c r="BA106" s="61"/>
      <c r="BB106" s="61"/>
      <c r="BC106" s="61"/>
      <c r="BD106" s="62"/>
      <c r="BE106" s="60">
        <f t="shared" si="0"/>
        <v>66666.666666666672</v>
      </c>
      <c r="BF106" s="61"/>
      <c r="BG106" s="61"/>
      <c r="BH106" s="61"/>
      <c r="BI106" s="61"/>
      <c r="BJ106" s="61"/>
      <c r="BK106" s="61"/>
      <c r="BL106" s="62"/>
    </row>
    <row r="107" spans="1:64" ht="21" customHeight="1" x14ac:dyDescent="0.25">
      <c r="A107" s="85"/>
      <c r="B107" s="86"/>
      <c r="C107" s="86"/>
      <c r="D107" s="86"/>
      <c r="E107" s="86"/>
      <c r="F107" s="87"/>
      <c r="G107" s="88" t="s">
        <v>123</v>
      </c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90"/>
      <c r="Z107" s="69"/>
      <c r="AA107" s="70"/>
      <c r="AB107" s="70"/>
      <c r="AC107" s="70"/>
      <c r="AD107" s="71"/>
      <c r="AE107" s="66"/>
      <c r="AF107" s="67"/>
      <c r="AG107" s="67"/>
      <c r="AH107" s="67"/>
      <c r="AI107" s="67"/>
      <c r="AJ107" s="67"/>
      <c r="AK107" s="67"/>
      <c r="AL107" s="67"/>
      <c r="AM107" s="67"/>
      <c r="AN107" s="68"/>
      <c r="AO107" s="79"/>
      <c r="AP107" s="80"/>
      <c r="AQ107" s="80"/>
      <c r="AR107" s="80"/>
      <c r="AS107" s="80"/>
      <c r="AT107" s="80"/>
      <c r="AU107" s="80"/>
      <c r="AV107" s="81"/>
      <c r="AW107" s="79"/>
      <c r="AX107" s="80"/>
      <c r="AY107" s="80"/>
      <c r="AZ107" s="80"/>
      <c r="BA107" s="80"/>
      <c r="BB107" s="80"/>
      <c r="BC107" s="80"/>
      <c r="BD107" s="81"/>
      <c r="BE107" s="79"/>
      <c r="BF107" s="80"/>
      <c r="BG107" s="80"/>
      <c r="BH107" s="80"/>
      <c r="BI107" s="80"/>
      <c r="BJ107" s="80"/>
      <c r="BK107" s="80"/>
      <c r="BL107" s="81"/>
    </row>
    <row r="108" spans="1:64" ht="54.75" customHeight="1" x14ac:dyDescent="0.25">
      <c r="A108" s="63"/>
      <c r="B108" s="64"/>
      <c r="C108" s="64"/>
      <c r="D108" s="64"/>
      <c r="E108" s="64"/>
      <c r="F108" s="65"/>
      <c r="G108" s="82" t="s">
        <v>124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4"/>
      <c r="Z108" s="69" t="s">
        <v>125</v>
      </c>
      <c r="AA108" s="70"/>
      <c r="AB108" s="70"/>
      <c r="AC108" s="70"/>
      <c r="AD108" s="71"/>
      <c r="AE108" s="66" t="s">
        <v>113</v>
      </c>
      <c r="AF108" s="67"/>
      <c r="AG108" s="67"/>
      <c r="AH108" s="67"/>
      <c r="AI108" s="67"/>
      <c r="AJ108" s="67"/>
      <c r="AK108" s="67"/>
      <c r="AL108" s="67"/>
      <c r="AM108" s="67"/>
      <c r="AN108" s="68"/>
      <c r="AO108" s="60">
        <v>100</v>
      </c>
      <c r="AP108" s="61"/>
      <c r="AQ108" s="61"/>
      <c r="AR108" s="61"/>
      <c r="AS108" s="61"/>
      <c r="AT108" s="61"/>
      <c r="AU108" s="61"/>
      <c r="AV108" s="62"/>
      <c r="AW108" s="60">
        <v>0</v>
      </c>
      <c r="AX108" s="61"/>
      <c r="AY108" s="61"/>
      <c r="AZ108" s="61"/>
      <c r="BA108" s="61"/>
      <c r="BB108" s="61"/>
      <c r="BC108" s="61"/>
      <c r="BD108" s="62"/>
      <c r="BE108" s="60">
        <f t="shared" si="0"/>
        <v>100</v>
      </c>
      <c r="BF108" s="61"/>
      <c r="BG108" s="61"/>
      <c r="BH108" s="61"/>
      <c r="BI108" s="61"/>
      <c r="BJ108" s="61"/>
      <c r="BK108" s="61"/>
      <c r="BL108" s="62"/>
    </row>
    <row r="109" spans="1:64" ht="42.75" customHeight="1" x14ac:dyDescent="0.25">
      <c r="A109" s="63"/>
      <c r="B109" s="64"/>
      <c r="C109" s="64"/>
      <c r="D109" s="64"/>
      <c r="E109" s="64"/>
      <c r="F109" s="65"/>
      <c r="G109" s="82" t="s">
        <v>126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4"/>
      <c r="Z109" s="69" t="s">
        <v>125</v>
      </c>
      <c r="AA109" s="70"/>
      <c r="AB109" s="70"/>
      <c r="AC109" s="70"/>
      <c r="AD109" s="71"/>
      <c r="AE109" s="66" t="s">
        <v>113</v>
      </c>
      <c r="AF109" s="67"/>
      <c r="AG109" s="67"/>
      <c r="AH109" s="67"/>
      <c r="AI109" s="67"/>
      <c r="AJ109" s="67"/>
      <c r="AK109" s="67"/>
      <c r="AL109" s="67"/>
      <c r="AM109" s="67"/>
      <c r="AN109" s="68"/>
      <c r="AO109" s="60">
        <v>100</v>
      </c>
      <c r="AP109" s="61"/>
      <c r="AQ109" s="61"/>
      <c r="AR109" s="61"/>
      <c r="AS109" s="61"/>
      <c r="AT109" s="61"/>
      <c r="AU109" s="61"/>
      <c r="AV109" s="62"/>
      <c r="AW109" s="60">
        <v>0</v>
      </c>
      <c r="AX109" s="61"/>
      <c r="AY109" s="61"/>
      <c r="AZ109" s="61"/>
      <c r="BA109" s="61"/>
      <c r="BB109" s="61"/>
      <c r="BC109" s="61"/>
      <c r="BD109" s="62"/>
      <c r="BE109" s="60">
        <f t="shared" si="0"/>
        <v>100</v>
      </c>
      <c r="BF109" s="61"/>
      <c r="BG109" s="61"/>
      <c r="BH109" s="61"/>
      <c r="BI109" s="61"/>
      <c r="BJ109" s="61"/>
      <c r="BK109" s="61"/>
      <c r="BL109" s="62"/>
    </row>
    <row r="110" spans="1:64" ht="25.5" customHeight="1" x14ac:dyDescent="0.25">
      <c r="A110" s="75">
        <v>2</v>
      </c>
      <c r="B110" s="76"/>
      <c r="C110" s="76"/>
      <c r="D110" s="76"/>
      <c r="E110" s="76"/>
      <c r="F110" s="77"/>
      <c r="G110" s="76" t="s">
        <v>127</v>
      </c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7"/>
    </row>
    <row r="111" spans="1:64" ht="20.25" customHeight="1" x14ac:dyDescent="0.25">
      <c r="A111" s="78"/>
      <c r="B111" s="78"/>
      <c r="C111" s="78"/>
      <c r="D111" s="78"/>
      <c r="E111" s="78"/>
      <c r="F111" s="78"/>
      <c r="G111" s="72" t="s">
        <v>81</v>
      </c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4"/>
      <c r="Z111" s="69" t="s">
        <v>100</v>
      </c>
      <c r="AA111" s="70"/>
      <c r="AB111" s="70"/>
      <c r="AC111" s="70"/>
      <c r="AD111" s="71"/>
      <c r="AE111" s="66"/>
      <c r="AF111" s="67"/>
      <c r="AG111" s="67"/>
      <c r="AH111" s="67"/>
      <c r="AI111" s="67"/>
      <c r="AJ111" s="67"/>
      <c r="AK111" s="67"/>
      <c r="AL111" s="67"/>
      <c r="AM111" s="67"/>
      <c r="AN111" s="68"/>
      <c r="AO111" s="79"/>
      <c r="AP111" s="80"/>
      <c r="AQ111" s="80"/>
      <c r="AR111" s="80"/>
      <c r="AS111" s="80"/>
      <c r="AT111" s="80"/>
      <c r="AU111" s="80"/>
      <c r="AV111" s="81"/>
      <c r="AW111" s="79"/>
      <c r="AX111" s="80"/>
      <c r="AY111" s="80"/>
      <c r="AZ111" s="80"/>
      <c r="BA111" s="80"/>
      <c r="BB111" s="80"/>
      <c r="BC111" s="80"/>
      <c r="BD111" s="81"/>
      <c r="BE111" s="79"/>
      <c r="BF111" s="80"/>
      <c r="BG111" s="80"/>
      <c r="BH111" s="80"/>
      <c r="BI111" s="80"/>
      <c r="BJ111" s="80"/>
      <c r="BK111" s="80"/>
      <c r="BL111" s="81"/>
    </row>
    <row r="112" spans="1:64" ht="63" customHeight="1" x14ac:dyDescent="0.25">
      <c r="A112" s="63"/>
      <c r="B112" s="64"/>
      <c r="C112" s="64"/>
      <c r="D112" s="64"/>
      <c r="E112" s="64"/>
      <c r="F112" s="65"/>
      <c r="G112" s="66" t="s">
        <v>128</v>
      </c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8"/>
      <c r="Z112" s="69" t="s">
        <v>84</v>
      </c>
      <c r="AA112" s="70"/>
      <c r="AB112" s="70"/>
      <c r="AC112" s="70"/>
      <c r="AD112" s="71"/>
      <c r="AE112" s="66" t="s">
        <v>85</v>
      </c>
      <c r="AF112" s="67"/>
      <c r="AG112" s="67"/>
      <c r="AH112" s="67"/>
      <c r="AI112" s="67"/>
      <c r="AJ112" s="67"/>
      <c r="AK112" s="67"/>
      <c r="AL112" s="67"/>
      <c r="AM112" s="67"/>
      <c r="AN112" s="68"/>
      <c r="AO112" s="60">
        <v>8000000</v>
      </c>
      <c r="AP112" s="61"/>
      <c r="AQ112" s="61"/>
      <c r="AR112" s="61"/>
      <c r="AS112" s="61"/>
      <c r="AT112" s="61"/>
      <c r="AU112" s="61"/>
      <c r="AV112" s="62"/>
      <c r="AW112" s="60">
        <v>0</v>
      </c>
      <c r="AX112" s="61"/>
      <c r="AY112" s="61"/>
      <c r="AZ112" s="61"/>
      <c r="BA112" s="61"/>
      <c r="BB112" s="61"/>
      <c r="BC112" s="61"/>
      <c r="BD112" s="62"/>
      <c r="BE112" s="60">
        <f t="shared" ref="BE112:BE118" si="2">AO112+AW112</f>
        <v>8000000</v>
      </c>
      <c r="BF112" s="61"/>
      <c r="BG112" s="61"/>
      <c r="BH112" s="61"/>
      <c r="BI112" s="61"/>
      <c r="BJ112" s="61"/>
      <c r="BK112" s="61"/>
      <c r="BL112" s="62"/>
    </row>
    <row r="113" spans="1:64" ht="20.25" customHeight="1" x14ac:dyDescent="0.25">
      <c r="A113" s="63"/>
      <c r="B113" s="64"/>
      <c r="C113" s="64"/>
      <c r="D113" s="64"/>
      <c r="E113" s="64"/>
      <c r="F113" s="65"/>
      <c r="G113" s="72" t="s">
        <v>95</v>
      </c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4"/>
      <c r="Z113" s="69"/>
      <c r="AA113" s="70"/>
      <c r="AB113" s="70"/>
      <c r="AC113" s="70"/>
      <c r="AD113" s="71"/>
      <c r="AE113" s="66"/>
      <c r="AF113" s="67"/>
      <c r="AG113" s="67"/>
      <c r="AH113" s="67"/>
      <c r="AI113" s="67"/>
      <c r="AJ113" s="67"/>
      <c r="AK113" s="67"/>
      <c r="AL113" s="67"/>
      <c r="AM113" s="67"/>
      <c r="AN113" s="68"/>
      <c r="AO113" s="60"/>
      <c r="AP113" s="61"/>
      <c r="AQ113" s="61"/>
      <c r="AR113" s="61"/>
      <c r="AS113" s="61"/>
      <c r="AT113" s="61"/>
      <c r="AU113" s="61"/>
      <c r="AV113" s="62"/>
      <c r="AW113" s="60"/>
      <c r="AX113" s="61"/>
      <c r="AY113" s="61"/>
      <c r="AZ113" s="61"/>
      <c r="BA113" s="61"/>
      <c r="BB113" s="61"/>
      <c r="BC113" s="61"/>
      <c r="BD113" s="62"/>
      <c r="BE113" s="60"/>
      <c r="BF113" s="61"/>
      <c r="BG113" s="61"/>
      <c r="BH113" s="61"/>
      <c r="BI113" s="61"/>
      <c r="BJ113" s="61"/>
      <c r="BK113" s="61"/>
      <c r="BL113" s="62"/>
    </row>
    <row r="114" spans="1:64" ht="63" customHeight="1" x14ac:dyDescent="0.25">
      <c r="A114" s="63"/>
      <c r="B114" s="64"/>
      <c r="C114" s="64"/>
      <c r="D114" s="64"/>
      <c r="E114" s="64"/>
      <c r="F114" s="65"/>
      <c r="G114" s="66" t="s">
        <v>129</v>
      </c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8"/>
      <c r="Z114" s="69" t="s">
        <v>100</v>
      </c>
      <c r="AA114" s="70"/>
      <c r="AB114" s="70"/>
      <c r="AC114" s="70"/>
      <c r="AD114" s="71"/>
      <c r="AE114" s="66" t="s">
        <v>101</v>
      </c>
      <c r="AF114" s="67"/>
      <c r="AG114" s="67"/>
      <c r="AH114" s="67"/>
      <c r="AI114" s="67"/>
      <c r="AJ114" s="67"/>
      <c r="AK114" s="67"/>
      <c r="AL114" s="67"/>
      <c r="AM114" s="67"/>
      <c r="AN114" s="68"/>
      <c r="AO114" s="60">
        <v>12</v>
      </c>
      <c r="AP114" s="61"/>
      <c r="AQ114" s="61"/>
      <c r="AR114" s="61"/>
      <c r="AS114" s="61"/>
      <c r="AT114" s="61"/>
      <c r="AU114" s="61"/>
      <c r="AV114" s="62"/>
      <c r="AW114" s="60">
        <v>0</v>
      </c>
      <c r="AX114" s="61"/>
      <c r="AY114" s="61"/>
      <c r="AZ114" s="61"/>
      <c r="BA114" s="61"/>
      <c r="BB114" s="61"/>
      <c r="BC114" s="61"/>
      <c r="BD114" s="62"/>
      <c r="BE114" s="60">
        <f t="shared" si="2"/>
        <v>12</v>
      </c>
      <c r="BF114" s="61"/>
      <c r="BG114" s="61"/>
      <c r="BH114" s="61"/>
      <c r="BI114" s="61"/>
      <c r="BJ114" s="61"/>
      <c r="BK114" s="61"/>
      <c r="BL114" s="62"/>
    </row>
    <row r="115" spans="1:64" ht="20.25" customHeight="1" x14ac:dyDescent="0.25">
      <c r="A115" s="63"/>
      <c r="B115" s="64"/>
      <c r="C115" s="64"/>
      <c r="D115" s="64"/>
      <c r="E115" s="64"/>
      <c r="F115" s="65"/>
      <c r="G115" s="72" t="s">
        <v>111</v>
      </c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4"/>
      <c r="Z115" s="69"/>
      <c r="AA115" s="70"/>
      <c r="AB115" s="70"/>
      <c r="AC115" s="70"/>
      <c r="AD115" s="71"/>
      <c r="AE115" s="66"/>
      <c r="AF115" s="67"/>
      <c r="AG115" s="67"/>
      <c r="AH115" s="67"/>
      <c r="AI115" s="67"/>
      <c r="AJ115" s="67"/>
      <c r="AK115" s="67"/>
      <c r="AL115" s="67"/>
      <c r="AM115" s="67"/>
      <c r="AN115" s="68"/>
      <c r="AO115" s="60"/>
      <c r="AP115" s="61"/>
      <c r="AQ115" s="61"/>
      <c r="AR115" s="61"/>
      <c r="AS115" s="61"/>
      <c r="AT115" s="61"/>
      <c r="AU115" s="61"/>
      <c r="AV115" s="62"/>
      <c r="AW115" s="60"/>
      <c r="AX115" s="61"/>
      <c r="AY115" s="61"/>
      <c r="AZ115" s="61"/>
      <c r="BA115" s="61"/>
      <c r="BB115" s="61"/>
      <c r="BC115" s="61"/>
      <c r="BD115" s="62"/>
      <c r="BE115" s="60"/>
      <c r="BF115" s="61"/>
      <c r="BG115" s="61"/>
      <c r="BH115" s="61"/>
      <c r="BI115" s="61"/>
      <c r="BJ115" s="61"/>
      <c r="BK115" s="61"/>
      <c r="BL115" s="62"/>
    </row>
    <row r="116" spans="1:64" ht="63" customHeight="1" x14ac:dyDescent="0.25">
      <c r="A116" s="63"/>
      <c r="B116" s="64"/>
      <c r="C116" s="64"/>
      <c r="D116" s="64"/>
      <c r="E116" s="64"/>
      <c r="F116" s="65"/>
      <c r="G116" s="66" t="s">
        <v>130</v>
      </c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8"/>
      <c r="Z116" s="69" t="s">
        <v>84</v>
      </c>
      <c r="AA116" s="70"/>
      <c r="AB116" s="70"/>
      <c r="AC116" s="70"/>
      <c r="AD116" s="71"/>
      <c r="AE116" s="66" t="s">
        <v>113</v>
      </c>
      <c r="AF116" s="67"/>
      <c r="AG116" s="67"/>
      <c r="AH116" s="67"/>
      <c r="AI116" s="67"/>
      <c r="AJ116" s="67"/>
      <c r="AK116" s="67"/>
      <c r="AL116" s="67"/>
      <c r="AM116" s="67"/>
      <c r="AN116" s="68"/>
      <c r="AO116" s="60">
        <f>AO112/AO114</f>
        <v>666666.66666666663</v>
      </c>
      <c r="AP116" s="61"/>
      <c r="AQ116" s="61"/>
      <c r="AR116" s="61"/>
      <c r="AS116" s="61"/>
      <c r="AT116" s="61"/>
      <c r="AU116" s="61"/>
      <c r="AV116" s="62"/>
      <c r="AW116" s="60">
        <v>0</v>
      </c>
      <c r="AX116" s="61"/>
      <c r="AY116" s="61"/>
      <c r="AZ116" s="61"/>
      <c r="BA116" s="61"/>
      <c r="BB116" s="61"/>
      <c r="BC116" s="61"/>
      <c r="BD116" s="62"/>
      <c r="BE116" s="60">
        <f t="shared" si="2"/>
        <v>666666.66666666663</v>
      </c>
      <c r="BF116" s="61"/>
      <c r="BG116" s="61"/>
      <c r="BH116" s="61"/>
      <c r="BI116" s="61"/>
      <c r="BJ116" s="61"/>
      <c r="BK116" s="61"/>
      <c r="BL116" s="62"/>
    </row>
    <row r="117" spans="1:64" ht="20.25" customHeight="1" x14ac:dyDescent="0.25">
      <c r="A117" s="63"/>
      <c r="B117" s="64"/>
      <c r="C117" s="64"/>
      <c r="D117" s="64"/>
      <c r="E117" s="64"/>
      <c r="F117" s="65"/>
      <c r="G117" s="72" t="s">
        <v>123</v>
      </c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4"/>
      <c r="Z117" s="69"/>
      <c r="AA117" s="70"/>
      <c r="AB117" s="70"/>
      <c r="AC117" s="70"/>
      <c r="AD117" s="71"/>
      <c r="AE117" s="66"/>
      <c r="AF117" s="67"/>
      <c r="AG117" s="67"/>
      <c r="AH117" s="67"/>
      <c r="AI117" s="67"/>
      <c r="AJ117" s="67"/>
      <c r="AK117" s="67"/>
      <c r="AL117" s="67"/>
      <c r="AM117" s="67"/>
      <c r="AN117" s="68"/>
      <c r="AO117" s="60"/>
      <c r="AP117" s="61"/>
      <c r="AQ117" s="61"/>
      <c r="AR117" s="61"/>
      <c r="AS117" s="61"/>
      <c r="AT117" s="61"/>
      <c r="AU117" s="61"/>
      <c r="AV117" s="62"/>
      <c r="AW117" s="60"/>
      <c r="AX117" s="61"/>
      <c r="AY117" s="61"/>
      <c r="AZ117" s="61"/>
      <c r="BA117" s="61"/>
      <c r="BB117" s="61"/>
      <c r="BC117" s="61"/>
      <c r="BD117" s="62"/>
      <c r="BE117" s="60"/>
      <c r="BF117" s="61"/>
      <c r="BG117" s="61"/>
      <c r="BH117" s="61"/>
      <c r="BI117" s="61"/>
      <c r="BJ117" s="61"/>
      <c r="BK117" s="61"/>
      <c r="BL117" s="62"/>
    </row>
    <row r="118" spans="1:64" ht="78" customHeight="1" x14ac:dyDescent="0.25">
      <c r="A118" s="63"/>
      <c r="B118" s="64"/>
      <c r="C118" s="64"/>
      <c r="D118" s="64"/>
      <c r="E118" s="64"/>
      <c r="F118" s="65"/>
      <c r="G118" s="66" t="s">
        <v>131</v>
      </c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8"/>
      <c r="Z118" s="69" t="s">
        <v>125</v>
      </c>
      <c r="AA118" s="70"/>
      <c r="AB118" s="70"/>
      <c r="AC118" s="70"/>
      <c r="AD118" s="71"/>
      <c r="AE118" s="66" t="s">
        <v>113</v>
      </c>
      <c r="AF118" s="67"/>
      <c r="AG118" s="67"/>
      <c r="AH118" s="67"/>
      <c r="AI118" s="67"/>
      <c r="AJ118" s="67"/>
      <c r="AK118" s="67"/>
      <c r="AL118" s="67"/>
      <c r="AM118" s="67"/>
      <c r="AN118" s="68"/>
      <c r="AO118" s="60">
        <v>100</v>
      </c>
      <c r="AP118" s="61"/>
      <c r="AQ118" s="61"/>
      <c r="AR118" s="61"/>
      <c r="AS118" s="61"/>
      <c r="AT118" s="61"/>
      <c r="AU118" s="61"/>
      <c r="AV118" s="62"/>
      <c r="AW118" s="60">
        <v>0</v>
      </c>
      <c r="AX118" s="61"/>
      <c r="AY118" s="61"/>
      <c r="AZ118" s="61"/>
      <c r="BA118" s="61"/>
      <c r="BB118" s="61"/>
      <c r="BC118" s="61"/>
      <c r="BD118" s="62"/>
      <c r="BE118" s="60">
        <f t="shared" si="2"/>
        <v>100</v>
      </c>
      <c r="BF118" s="61"/>
      <c r="BG118" s="61"/>
      <c r="BH118" s="61"/>
      <c r="BI118" s="61"/>
      <c r="BJ118" s="61"/>
      <c r="BK118" s="61"/>
      <c r="BL118" s="62"/>
    </row>
    <row r="119" spans="1:64" x14ac:dyDescent="0.25"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</row>
    <row r="121" spans="1:64" ht="16.5" customHeight="1" x14ac:dyDescent="0.25">
      <c r="A121" s="57" t="s">
        <v>132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30"/>
      <c r="AO121" s="59" t="s">
        <v>133</v>
      </c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</row>
    <row r="122" spans="1:64" x14ac:dyDescent="0.25">
      <c r="W122" s="52" t="s">
        <v>134</v>
      </c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O122" s="52" t="s">
        <v>135</v>
      </c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</row>
    <row r="123" spans="1:64" ht="15.75" customHeight="1" x14ac:dyDescent="0.25">
      <c r="A123" s="54" t="s">
        <v>136</v>
      </c>
      <c r="B123" s="54"/>
      <c r="C123" s="54"/>
      <c r="D123" s="54"/>
      <c r="E123" s="54"/>
      <c r="F123" s="5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64" ht="15" customHeight="1" x14ac:dyDescent="0.25">
      <c r="A124" s="55" t="s">
        <v>137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64" x14ac:dyDescent="0.25">
      <c r="A125" s="56" t="s">
        <v>138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64" ht="10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64" ht="15.75" customHeight="1" x14ac:dyDescent="0.25">
      <c r="A127" s="57" t="s">
        <v>139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30"/>
      <c r="AO127" s="59" t="s">
        <v>140</v>
      </c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</row>
    <row r="128" spans="1:64" x14ac:dyDescent="0.25">
      <c r="W128" s="52" t="s">
        <v>134</v>
      </c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O128" s="52" t="s">
        <v>135</v>
      </c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</row>
    <row r="129" spans="1:59" x14ac:dyDescent="0.25">
      <c r="A129" s="53">
        <v>45917</v>
      </c>
      <c r="B129" s="53"/>
      <c r="C129" s="53"/>
      <c r="D129" s="53"/>
      <c r="E129" s="53"/>
      <c r="F129" s="53"/>
      <c r="G129" s="53"/>
      <c r="H129" s="53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 x14ac:dyDescent="0.25">
      <c r="A130" s="52" t="s">
        <v>141</v>
      </c>
      <c r="B130" s="52"/>
      <c r="C130" s="52"/>
      <c r="D130" s="52"/>
      <c r="E130" s="52"/>
      <c r="F130" s="52"/>
      <c r="G130" s="52"/>
      <c r="H130" s="52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1:59" x14ac:dyDescent="0.25">
      <c r="A131" s="1" t="s">
        <v>142</v>
      </c>
    </row>
  </sheetData>
  <mergeCells count="484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3:F33"/>
    <mergeCell ref="G33:BL33"/>
    <mergeCell ref="A25:BL25"/>
    <mergeCell ref="A26:BL26"/>
    <mergeCell ref="A28:BL28"/>
    <mergeCell ref="A29:F29"/>
    <mergeCell ref="G29:BL29"/>
    <mergeCell ref="A30:F30"/>
    <mergeCell ref="G30:BL30"/>
    <mergeCell ref="A37:F37"/>
    <mergeCell ref="G37:BL37"/>
    <mergeCell ref="A38:F38"/>
    <mergeCell ref="G38:BL38"/>
    <mergeCell ref="A40:BL40"/>
    <mergeCell ref="A41:BL41"/>
    <mergeCell ref="A34:F34"/>
    <mergeCell ref="G34:BL34"/>
    <mergeCell ref="A35:F35"/>
    <mergeCell ref="G35:BL35"/>
    <mergeCell ref="A36:F36"/>
    <mergeCell ref="G36:BL36"/>
    <mergeCell ref="A47:F47"/>
    <mergeCell ref="G47:BL47"/>
    <mergeCell ref="A48:F48"/>
    <mergeCell ref="G48:BL48"/>
    <mergeCell ref="A50:AZ50"/>
    <mergeCell ref="A51:AZ51"/>
    <mergeCell ref="A43:BL43"/>
    <mergeCell ref="A44:F44"/>
    <mergeCell ref="G44:BL44"/>
    <mergeCell ref="A45:F45"/>
    <mergeCell ref="G45:BL45"/>
    <mergeCell ref="A46:F46"/>
    <mergeCell ref="G46:BL46"/>
    <mergeCell ref="A52:C53"/>
    <mergeCell ref="D52:AB53"/>
    <mergeCell ref="AC52:AJ53"/>
    <mergeCell ref="AK52:AR53"/>
    <mergeCell ref="AS52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0:BL60"/>
    <mergeCell ref="A61:AY61"/>
    <mergeCell ref="A62:C63"/>
    <mergeCell ref="D62:AA63"/>
    <mergeCell ref="AB62:AI63"/>
    <mergeCell ref="AJ62:AQ63"/>
    <mergeCell ref="AR62:AY63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3:F73"/>
    <mergeCell ref="G73:BL73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BL110"/>
    <mergeCell ref="A111:F111"/>
    <mergeCell ref="G111:Y111"/>
    <mergeCell ref="Z111:AD111"/>
    <mergeCell ref="AE111:AN111"/>
    <mergeCell ref="AO111:AV111"/>
    <mergeCell ref="AW111:BD111"/>
    <mergeCell ref="BE111:BL111"/>
    <mergeCell ref="A109:F109"/>
    <mergeCell ref="G109:Y109"/>
    <mergeCell ref="Z109:AD109"/>
    <mergeCell ref="AE109:AN109"/>
    <mergeCell ref="AO109:AV109"/>
    <mergeCell ref="AW109:BD109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21:V121"/>
    <mergeCell ref="W121:AM121"/>
    <mergeCell ref="AO121:BG121"/>
    <mergeCell ref="W122:AM122"/>
    <mergeCell ref="AO122:BG122"/>
    <mergeCell ref="A118:F118"/>
    <mergeCell ref="G118:Y118"/>
    <mergeCell ref="Z118:AD118"/>
    <mergeCell ref="AE118:AN118"/>
    <mergeCell ref="AO118:AV118"/>
    <mergeCell ref="AW118:BD118"/>
    <mergeCell ref="W128:AM128"/>
    <mergeCell ref="AO128:BG128"/>
    <mergeCell ref="A129:H129"/>
    <mergeCell ref="A130:H130"/>
    <mergeCell ref="A123:F123"/>
    <mergeCell ref="A124:AS124"/>
    <mergeCell ref="A125:AS125"/>
    <mergeCell ref="A127:V127"/>
    <mergeCell ref="W127:AM127"/>
    <mergeCell ref="AO127:BG127"/>
  </mergeCells>
  <conditionalFormatting sqref="G75:G84">
    <cfRule type="cellIs" dxfId="24" priority="22" stopIfTrue="1" operator="equal">
      <formula>$G74</formula>
    </cfRule>
  </conditionalFormatting>
  <conditionalFormatting sqref="D55">
    <cfRule type="cellIs" dxfId="23" priority="23" stopIfTrue="1" operator="equal">
      <formula>#REF!</formula>
    </cfRule>
  </conditionalFormatting>
  <conditionalFormatting sqref="A74:F74">
    <cfRule type="cellIs" dxfId="22" priority="24" stopIfTrue="1" operator="equal">
      <formula>0</formula>
    </cfRule>
  </conditionalFormatting>
  <conditionalFormatting sqref="D56">
    <cfRule type="cellIs" dxfId="21" priority="21" stopIfTrue="1" operator="equal">
      <formula>$D55</formula>
    </cfRule>
  </conditionalFormatting>
  <conditionalFormatting sqref="D57">
    <cfRule type="cellIs" dxfId="20" priority="20" stopIfTrue="1" operator="equal">
      <formula>$D56</formula>
    </cfRule>
  </conditionalFormatting>
  <conditionalFormatting sqref="D58">
    <cfRule type="cellIs" dxfId="19" priority="19" stopIfTrue="1" operator="equal">
      <formula>$D57</formula>
    </cfRule>
  </conditionalFormatting>
  <conditionalFormatting sqref="A75:F84">
    <cfRule type="cellIs" dxfId="18" priority="18" stopIfTrue="1" operator="equal">
      <formula>0</formula>
    </cfRule>
  </conditionalFormatting>
  <conditionalFormatting sqref="A85:F85">
    <cfRule type="cellIs" dxfId="17" priority="17" stopIfTrue="1" operator="equal">
      <formula>0</formula>
    </cfRule>
  </conditionalFormatting>
  <conditionalFormatting sqref="G85">
    <cfRule type="cellIs" dxfId="16" priority="25" stopIfTrue="1" operator="equal">
      <formula>$G75</formula>
    </cfRule>
  </conditionalFormatting>
  <conditionalFormatting sqref="G74:L74">
    <cfRule type="cellIs" dxfId="15" priority="15" stopIfTrue="1" operator="equal">
      <formula>$G72</formula>
    </cfRule>
  </conditionalFormatting>
  <conditionalFormatting sqref="A86:F94">
    <cfRule type="cellIs" dxfId="14" priority="16" stopIfTrue="1" operator="equal">
      <formula>0</formula>
    </cfRule>
  </conditionalFormatting>
  <conditionalFormatting sqref="A104:F104">
    <cfRule type="cellIs" dxfId="13" priority="13" stopIfTrue="1" operator="equal">
      <formula>0</formula>
    </cfRule>
  </conditionalFormatting>
  <conditionalFormatting sqref="A96:F97 A99:F99">
    <cfRule type="cellIs" dxfId="12" priority="10" stopIfTrue="1" operator="equal">
      <formula>0</formula>
    </cfRule>
  </conditionalFormatting>
  <conditionalFormatting sqref="A95:F95">
    <cfRule type="cellIs" dxfId="11" priority="14" stopIfTrue="1" operator="equal">
      <formula>0</formula>
    </cfRule>
  </conditionalFormatting>
  <conditionalFormatting sqref="A105:F105">
    <cfRule type="cellIs" dxfId="10" priority="12" stopIfTrue="1" operator="equal">
      <formula>0</formula>
    </cfRule>
  </conditionalFormatting>
  <conditionalFormatting sqref="G96 G107:G109">
    <cfRule type="cellIs" dxfId="9" priority="11" stopIfTrue="1" operator="equal">
      <formula>$G84</formula>
    </cfRule>
  </conditionalFormatting>
  <conditionalFormatting sqref="A98:F98">
    <cfRule type="cellIs" dxfId="8" priority="9" stopIfTrue="1" operator="equal">
      <formula>0</formula>
    </cfRule>
  </conditionalFormatting>
  <conditionalFormatting sqref="A107:F107 A108:A110 A112:A118">
    <cfRule type="cellIs" dxfId="7" priority="8" stopIfTrue="1" operator="equal">
      <formula>0</formula>
    </cfRule>
  </conditionalFormatting>
  <conditionalFormatting sqref="A100:A103">
    <cfRule type="cellIs" dxfId="6" priority="7" stopIfTrue="1" operator="equal">
      <formula>0</formula>
    </cfRule>
  </conditionalFormatting>
  <conditionalFormatting sqref="A106">
    <cfRule type="cellIs" dxfId="5" priority="6" stopIfTrue="1" operator="equal">
      <formula>0</formula>
    </cfRule>
  </conditionalFormatting>
  <conditionalFormatting sqref="A73:F73">
    <cfRule type="cellIs" dxfId="4" priority="5" stopIfTrue="1" operator="equal">
      <formula>0</formula>
    </cfRule>
  </conditionalFormatting>
  <conditionalFormatting sqref="A111:F111">
    <cfRule type="cellIs" dxfId="3" priority="4" stopIfTrue="1" operator="equal">
      <formula>0</formula>
    </cfRule>
  </conditionalFormatting>
  <conditionalFormatting sqref="G86:G95">
    <cfRule type="cellIs" dxfId="2" priority="3" stopIfTrue="1" operator="equal">
      <formula>$G85</formula>
    </cfRule>
  </conditionalFormatting>
  <conditionalFormatting sqref="G97:G106">
    <cfRule type="cellIs" dxfId="1" priority="2" stopIfTrue="1" operator="equal">
      <formula>$G96</formula>
    </cfRule>
  </conditionalFormatting>
  <conditionalFormatting sqref="G111:G118">
    <cfRule type="cellIs" dxfId="0" priority="1" stopIfTrue="1" operator="equal">
      <formula>$G110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2717610</vt:lpstr>
      <vt:lpstr>'2717610'!Область_друку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2025-10-07T10:20:19Z</dcterms:created>
  <dcterms:modified xsi:type="dcterms:W3CDTF">2025-10-07T10:36:07Z</dcterms:modified>
</cp:coreProperties>
</file>