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710\Паспорти економіка\"/>
    </mc:Choice>
  </mc:AlternateContent>
  <bookViews>
    <workbookView xWindow="0" yWindow="0" windowWidth="28800" windowHeight="13140"/>
  </bookViews>
  <sheets>
    <sheet name="2717630" sheetId="1" r:id="rId1"/>
  </sheets>
  <definedNames>
    <definedName name="_xlnm.Print_Area" localSheetId="0">'2717630'!$A$1:$BM$101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88" i="1" l="1"/>
  <c r="BE88" i="1" s="1"/>
  <c r="AO84" i="1"/>
  <c r="BE84" i="1" s="1"/>
  <c r="BE82" i="1"/>
  <c r="AO82" i="1"/>
  <c r="AO81" i="1"/>
  <c r="BE81" i="1" s="1"/>
  <c r="AO80" i="1"/>
  <c r="BE80" i="1" s="1"/>
  <c r="AO79" i="1"/>
  <c r="BE79" i="1" s="1"/>
  <c r="BE78" i="1"/>
  <c r="AO78" i="1"/>
  <c r="BE76" i="1"/>
  <c r="BE75" i="1"/>
  <c r="BE74" i="1"/>
  <c r="BE73" i="1"/>
  <c r="BE72" i="1"/>
  <c r="BE70" i="1"/>
  <c r="BE69" i="1"/>
  <c r="BE68" i="1"/>
  <c r="BE67" i="1"/>
  <c r="BE66" i="1"/>
  <c r="AB59" i="1"/>
  <c r="AO87" i="1" s="1"/>
  <c r="BE87" i="1" s="1"/>
  <c r="AR58" i="1"/>
  <c r="AC50" i="1"/>
  <c r="AS50" i="1" s="1"/>
  <c r="AS49" i="1"/>
  <c r="AO85" i="1" l="1"/>
  <c r="BE85" i="1" s="1"/>
  <c r="AR59" i="1"/>
  <c r="AO86" i="1"/>
  <c r="BE86" i="1" s="1"/>
</calcChain>
</file>

<file path=xl/sharedStrings.xml><?xml version="1.0" encoding="utf-8"?>
<sst xmlns="http://schemas.openxmlformats.org/spreadsheetml/2006/main" count="544" uniqueCount="116">
  <si>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</si>
  <si>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</si>
  <si>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Наказ</t>
  </si>
  <si>
    <t>Управління економіки Хмельницької міської ради</t>
  </si>
  <si>
    <t>(найменування головного розпорядника коштів місцевого бюджету)</t>
  </si>
  <si>
    <t>18.09.2025</t>
  </si>
  <si>
    <t>№</t>
  </si>
  <si>
    <t>ПАСПОРТ</t>
  </si>
  <si>
    <t>бюджетної програми місцевого бюджету на 2025  рік</t>
  </si>
  <si>
    <t>1.</t>
  </si>
  <si>
    <t>2700000</t>
  </si>
  <si>
    <t>39816211</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</si>
  <si>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</si>
  <si>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</si>
  <si>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</si>
  <si>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</si>
  <si>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2710000</t>
  </si>
  <si>
    <t xml:space="preserve">(найменування відповідального виконавця)                        </t>
  </si>
  <si>
    <t>3.</t>
  </si>
  <si>
    <t>2717630</t>
  </si>
  <si>
    <t>7630</t>
  </si>
  <si>
    <t>0470</t>
  </si>
  <si>
    <t>Реалізація програм і заходів в галузі зовнішньоекономічної діяльності</t>
  </si>
  <si>
    <t>2256400000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</si>
  <si>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</si>
  <si>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</si>
  <si>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</si>
  <si>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</si>
  <si>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</si>
  <si>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</si>
  <si>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</si>
  <si>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</si>
  <si>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</si>
  <si>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</si>
  <si>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Підстави для виконання бюджетної програми: 
1. Конституція України.
2. Бюджетний кодекс України.
3. Закон України "Про державний бюджет України на 2025 рік".
4. Укази і розпорядження Президента України.
5. Постанови і розпорядження Кабінету Міністрів України.
6. Накази Мінфіну України та ніших центральних органів державної виконавчої влади.
7. Наказ Міністерства фінансів України від 26.08.2014 р. №836.
8. Накази Державної казначейської служби України					_x000D_
9. Рішення сесії Хмельницької міської ради від 23.12.2020 р. №11 "Про затвердження Програми міжнародгого співробітництва та промоції Хмельницької міської територіальної громади на 2021-2025 роки" (із змінами та доповненнями),   рішення сесії Хмельницької міської ради від 11.12.2024р. № 9 "Про Про бюджет Хмельницької міської територіальної громади на 2025 рік", рішення сесії Хмельницької міської ради від 11.09.25 р. № 2 "Про внесення змін до бюджету Хмельницької міської територіальної громади на 2025 рік"</t>
  </si>
  <si>
    <t>6. Цілі державної політики, на досягнення яких спрямована реалізація бюджетної програми</t>
  </si>
  <si>
    <t>№ з/п</t>
  </si>
  <si>
    <t>Ціль державної політики</t>
  </si>
  <si>
    <t>zp</t>
  </si>
  <si>
    <t>name</t>
  </si>
  <si>
    <t>p4.6</t>
  </si>
  <si>
    <t>Активізація міжнародного співробітництва міста, забезпечення пізнаваності громади та створення позитивного інвестиційного іміджу на національному та міжнародному рівнях, в рамках Програми міжнародного співробітництва та промоції Хмельницької міської територільної громади на 2021-2025 роки.</t>
  </si>
  <si>
    <t>s4.6</t>
  </si>
  <si>
    <t>7. Мета бюджетної програми</t>
  </si>
  <si>
    <t>активізація міжнародного співробітництва громади, забезпечення пізнаваності громади та створення позитивного інвестиційнгого іміджу на національному та міжнародному рівнях, створення дієвої комунікаційної стратегії, обмін позитивним досвідом щодо реалізації засад місцевого самоврядування та підвищення конкурентноздатності громади задля добробуту хмельничан.</t>
  </si>
  <si>
    <t>8. Завдання бюджетної програми</t>
  </si>
  <si>
    <t>Завдання</t>
  </si>
  <si>
    <t>npp</t>
  </si>
  <si>
    <t>p4.7</t>
  </si>
  <si>
    <t>Здійснення міжнародного співробітництва у рамках міжнародних програм, які будуть реалізовуватись на території Хмельницької міської територіальної громади</t>
  </si>
  <si>
    <t>s4.7</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</si>
  <si>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</si>
  <si>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</si>
  <si>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</si>
  <si>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</si>
  <si>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</si>
  <si>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</si>
  <si>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pz2</t>
  </si>
  <si>
    <t>ps2</t>
  </si>
  <si>
    <t>formula=RC[-16]+RC[-8]</t>
  </si>
  <si>
    <t>p4.8</t>
  </si>
  <si>
    <t>s4.8</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</si>
  <si>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</si>
  <si>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</si>
  <si>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</si>
  <si>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p4.9</t>
  </si>
  <si>
    <t>Програма міжнародного співробітництва та промоції Хмельницької міської територіальної громади на 2021-2025 роки (зі змінами і доповненнями)</t>
  </si>
  <si>
    <t>s4.9</t>
  </si>
  <si>
    <t>11. Результативні показники бюджетної програми</t>
  </si>
  <si>
    <t>Показники</t>
  </si>
  <si>
    <t>Одиниця виміру</t>
  </si>
  <si>
    <t>Джерело інформації</t>
  </si>
  <si>
    <t>od_vim</t>
  </si>
  <si>
    <t>dger_inf</t>
  </si>
  <si>
    <t>s2</t>
  </si>
  <si>
    <t>p4.10</t>
  </si>
  <si>
    <t>затрат</t>
  </si>
  <si>
    <t xml:space="preserve">обсяг витрат на організацію прийомів офіційних делегацій та заходів, що проводяться в громаді </t>
  </si>
  <si>
    <t>грн.</t>
  </si>
  <si>
    <t>кошторис</t>
  </si>
  <si>
    <t>обсяг витрат на придбання презентаційної та іміджевої продукції</t>
  </si>
  <si>
    <t>обсяг витрат на проведення онлайн заходів на базі онлайн платформи міст-побратимів</t>
  </si>
  <si>
    <t>обсяг витрат на висвітлення інформації щодо інвестиційної привабливості громади в ЗМІ</t>
  </si>
  <si>
    <t>обсяг витрат на співпрацю з дипломатичними представництвами України за кордоном</t>
  </si>
  <si>
    <t>продукту</t>
  </si>
  <si>
    <t xml:space="preserve">Кількість запланованих прийомів офіційних делегацій та заходів, що проводяться в громаді </t>
  </si>
  <si>
    <t>од.</t>
  </si>
  <si>
    <t>розрахунок</t>
  </si>
  <si>
    <t xml:space="preserve">Кількість запланованої презентаційної та іміджевої продукції </t>
  </si>
  <si>
    <t>Кількість проведених онлайн заходів на базі онлайн платформи міст-побратимів</t>
  </si>
  <si>
    <t>Кількість публікацій в різних ЗМІ щодо інвестиційної привабливості громади</t>
  </si>
  <si>
    <t>кількість зутрічей з дипломатичними представниками</t>
  </si>
  <si>
    <t>ефективності</t>
  </si>
  <si>
    <t xml:space="preserve">Середні витрати на організацію прийомів офіційних делегацій та заходів, що проводяться в громаді </t>
  </si>
  <si>
    <t>Середня вартість од. презентаційної та іміджевої продукції</t>
  </si>
  <si>
    <t>Середні витрати на проведення 1 онлайн заходу на базі онлайн платформи міст-побратимів</t>
  </si>
  <si>
    <t>Середні витрати на одну публікацію в ЗМІ</t>
  </si>
  <si>
    <t>Середній обсяг витрат на співпрацю з дипломатичними представництвами України за кордоном</t>
  </si>
  <si>
    <t>якості</t>
  </si>
  <si>
    <t>Відсоток фактично організованих прийомів офіційних делегацій та заходів, що проводяться в громаді до запланованих</t>
  </si>
  <si>
    <t>%</t>
  </si>
  <si>
    <t>Відсоток фактично придбаної презентаційної та іміджевої продукції до запланованої</t>
  </si>
  <si>
    <t>Відсоток фактично проведених онлайн заходів на базі онлайн платформи міст-побратимів до запланованих</t>
  </si>
  <si>
    <t>Відсоток фактично проведених онлайн заходів до запланованих</t>
  </si>
  <si>
    <t>Відсоток фактично проведених зустрічей з дипломатичними представництвами України за кордоном</t>
  </si>
  <si>
    <t>Начальник управління економіки</t>
  </si>
  <si>
    <t>Наталія САХАРОВА</t>
  </si>
  <si>
    <t>(підпис)</t>
  </si>
  <si>
    <t>(Власне ім’я, ПРІЗВИЩЕ)</t>
  </si>
  <si>
    <t>ПОГОДЖЕНО:</t>
  </si>
  <si>
    <t>Фінасове управління Хмельницької міської ради</t>
  </si>
  <si>
    <t>(Назва місцевого фінансового органу)</t>
  </si>
  <si>
    <t>Начальник фінасового управління</t>
  </si>
  <si>
    <t>Сергій ЯМЧУК</t>
  </si>
  <si>
    <t>(Дата погодження)</t>
  </si>
  <si>
    <t>М.П.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</si>
</sst>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
  </numFmts>
  <fonts count="20" x14ac:knownFonts="1">
    <font>
      <sz val="10"/>
      <name val="Arial Cyr"/>
      <charset val="204"/>
    </font>
    <font>
      <sz val="12"/>
      <name val="Times New Roman"/>
      <family val="1"/>
      <charset val="204"/>
    </font>
    <font>
      <sz val="8"/>
      <name val="Times New Roman"/>
      <family val="1"/>
      <charset val="204"/>
    </font>
    <font>
      <sz val="10"/>
      <name val="Times New Roman"/>
      <family val="1"/>
      <charset val="204"/>
    </font>
    <font>
      <sz val="12"/>
      <name val="Times New Roman"/>
      <family val="1"/>
    </font>
    <font>
      <sz val="12"/>
      <name val="Arial Cyr"/>
      <charset val="204"/>
    </font>
    <font>
      <b/>
      <sz val="12"/>
      <name val="Times New Roman"/>
      <family val="1"/>
      <charset val="204"/>
    </font>
    <font>
      <b/>
      <sz val="12"/>
      <name val="Times New Roman CYR"/>
      <family val="1"/>
      <charset val="204"/>
    </font>
    <font>
      <b/>
      <sz val="12"/>
      <name val="Times New Roman"/>
      <family val="1"/>
    </font>
    <font>
      <b/>
      <sz val="11"/>
      <name val="Times New Roman CYR"/>
      <family val="1"/>
      <charset val="204"/>
    </font>
    <font>
      <sz val="8"/>
      <name val="Times New Roman CYR"/>
      <charset val="204"/>
    </font>
    <font>
      <b/>
      <sz val="11"/>
      <name val="Times New Roman"/>
      <family val="1"/>
    </font>
    <font>
      <sz val="12"/>
      <name val="Times New Roman CYR"/>
      <charset val="204"/>
    </font>
    <font>
      <sz val="8"/>
      <name val="Arial Cyr"/>
      <charset val="204"/>
    </font>
    <font>
      <b/>
      <u/>
      <sz val="12"/>
      <name val="Times New Roman"/>
      <family val="1"/>
      <charset val="204"/>
    </font>
    <font>
      <b/>
      <sz val="10"/>
      <name val="Times New Roman"/>
      <family val="1"/>
      <charset val="204"/>
    </font>
    <font>
      <b/>
      <sz val="12"/>
      <name val="Arial Cyr"/>
      <charset val="204"/>
    </font>
    <font>
      <b/>
      <sz val="12"/>
      <color rgb="FF000000"/>
      <name val="Times New Roman"/>
      <family val="1"/>
      <charset val="204"/>
    </font>
    <font>
      <sz val="12"/>
      <color rgb="FF000000"/>
      <name val="Times New Roman"/>
      <family val="1"/>
      <charset val="204"/>
    </font>
    <font>
      <sz val="12"/>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2">
    <xf numFmtId="0" fontId="0" fillId="0" borderId="0" xfId="0"/>
    <xf numFmtId="0" fontId="1" fillId="0" borderId="0" xfId="0" applyFont="1"/>
    <xf numFmtId="0" fontId="3" fillId="0" borderId="0" xfId="0" applyFont="1"/>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1" fillId="0" borderId="0" xfId="0" applyFont="1" applyBorder="1" applyAlignment="1">
      <alignment horizontal="center" vertical="top"/>
    </xf>
    <xf numFmtId="0" fontId="2" fillId="0" borderId="0" xfId="0" applyFont="1" applyBorder="1" applyAlignment="1">
      <alignment horizontal="center" vertical="top"/>
    </xf>
    <xf numFmtId="0" fontId="5" fillId="0" borderId="0" xfId="0" applyFont="1"/>
    <xf numFmtId="0" fontId="5"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xf numFmtId="0" fontId="11" fillId="0" borderId="0" xfId="0" applyFont="1" applyBorder="1" applyAlignment="1">
      <alignment horizontal="center" vertical="center"/>
    </xf>
    <xf numFmtId="0" fontId="1"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0" fillId="0" borderId="0" xfId="0" applyFont="1" applyBorder="1" applyAlignment="1">
      <alignment horizontal="center" vertical="top"/>
    </xf>
    <xf numFmtId="0" fontId="13" fillId="0" borderId="0" xfId="0" applyFont="1"/>
    <xf numFmtId="0" fontId="1" fillId="0" borderId="0" xfId="0" applyFont="1" applyAlignment="1">
      <alignment horizontal="center" vertical="center" wrapText="1"/>
    </xf>
    <xf numFmtId="2" fontId="14" fillId="0" borderId="0" xfId="0" applyNumberFormat="1" applyFont="1" applyAlignment="1">
      <alignment horizontal="left" vertical="center" wrapText="1"/>
    </xf>
    <xf numFmtId="0" fontId="1" fillId="0" borderId="0" xfId="0" applyFont="1" applyAlignment="1">
      <alignment horizontal="center" vertical="center"/>
    </xf>
    <xf numFmtId="164" fontId="14" fillId="0" borderId="0" xfId="0" applyNumberFormat="1" applyFont="1" applyAlignment="1">
      <alignment horizontal="left" vertical="center" wrapText="1"/>
    </xf>
    <xf numFmtId="0" fontId="1" fillId="0" borderId="0" xfId="0" applyFont="1" applyAlignment="1">
      <alignment horizontal="left" vertical="center" wrapText="1"/>
    </xf>
    <xf numFmtId="0" fontId="6"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xf>
    <xf numFmtId="0" fontId="1" fillId="0" borderId="0"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6" fillId="0" borderId="0" xfId="0" applyFont="1"/>
    <xf numFmtId="0" fontId="15" fillId="0" borderId="0" xfId="0" applyFont="1"/>
    <xf numFmtId="4" fontId="1" fillId="0" borderId="0" xfId="0" applyNumberFormat="1" applyFont="1" applyBorder="1" applyAlignment="1">
      <alignment horizontal="center" vertical="center"/>
    </xf>
    <xf numFmtId="4" fontId="6" fillId="0" borderId="0" xfId="0" applyNumberFormat="1"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Alignment="1">
      <alignment horizontal="center"/>
    </xf>
    <xf numFmtId="0" fontId="2" fillId="0" borderId="0" xfId="0" applyFont="1"/>
    <xf numFmtId="14" fontId="19" fillId="0" borderId="1" xfId="0" applyNumberFormat="1" applyFont="1" applyBorder="1" applyAlignment="1">
      <alignment horizontal="center"/>
    </xf>
    <xf numFmtId="0" fontId="19" fillId="0" borderId="1" xfId="0" applyFont="1" applyBorder="1" applyAlignment="1">
      <alignment horizontal="center"/>
    </xf>
    <xf numFmtId="0" fontId="2" fillId="0" borderId="0" xfId="0" applyFont="1" applyAlignment="1">
      <alignment horizontal="center"/>
    </xf>
    <xf numFmtId="0" fontId="4" fillId="0" borderId="1" xfId="0" quotePrefix="1" applyFont="1" applyBorder="1" applyAlignment="1">
      <alignment horizontal="left" vertical="top" wrapText="1"/>
    </xf>
    <xf numFmtId="0" fontId="5" fillId="0" borderId="1" xfId="0" applyFont="1" applyBorder="1" applyAlignment="1">
      <alignment horizontal="left" vertical="top" wrapText="1"/>
    </xf>
    <xf numFmtId="0" fontId="2" fillId="0" borderId="3" xfId="0" applyFont="1" applyBorder="1" applyAlignment="1">
      <alignment horizontal="left"/>
    </xf>
    <xf numFmtId="0" fontId="1" fillId="0" borderId="0" xfId="0" quotePrefix="1" applyFont="1" applyAlignment="1">
      <alignment horizontal="left" vertical="top" wrapText="1"/>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5" fillId="0" borderId="1" xfId="0" applyFont="1" applyBorder="1" applyAlignment="1">
      <alignment horizontal="left" wrapText="1"/>
    </xf>
    <xf numFmtId="0" fontId="1" fillId="0" borderId="0" xfId="0" applyFont="1" applyAlignment="1">
      <alignment horizontal="center"/>
    </xf>
    <xf numFmtId="0" fontId="8" fillId="0" borderId="0" xfId="0" applyFont="1" applyAlignment="1">
      <alignment horizontal="center" vertical="center" wrapText="1"/>
    </xf>
    <xf numFmtId="3"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8" fillId="0" borderId="5" xfId="0" applyFont="1" applyBorder="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7" fillId="0" borderId="5" xfId="0" applyFont="1" applyBorder="1" applyAlignment="1">
      <alignment horizontal="right" vertical="center" wrapText="1"/>
    </xf>
    <xf numFmtId="0" fontId="17" fillId="0" borderId="2" xfId="0" applyFont="1" applyBorder="1" applyAlignment="1">
      <alignment horizontal="right" vertical="center" wrapText="1"/>
    </xf>
    <xf numFmtId="0" fontId="17" fillId="0" borderId="6" xfId="0" applyFont="1" applyBorder="1" applyAlignment="1">
      <alignment horizontal="right" vertical="center" wrapText="1"/>
    </xf>
    <xf numFmtId="0" fontId="1" fillId="0" borderId="4"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165"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left" vertical="center" wrapText="1"/>
    </xf>
    <xf numFmtId="0" fontId="1" fillId="0" borderId="5"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center" vertical="center" wrapText="1"/>
    </xf>
    <xf numFmtId="0" fontId="6" fillId="0" borderId="5"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4" fontId="6" fillId="0" borderId="4"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righ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 xfId="0" quotePrefix="1" applyFont="1" applyBorder="1" applyAlignment="1">
      <alignment horizontal="left" vertical="top" wrapText="1"/>
    </xf>
    <xf numFmtId="0" fontId="0" fillId="0" borderId="1" xfId="0" applyFont="1" applyBorder="1" applyAlignment="1">
      <alignment horizontal="left" vertical="top" wrapText="1"/>
    </xf>
    <xf numFmtId="0" fontId="1" fillId="0" borderId="0" xfId="0" applyFont="1" applyAlignment="1">
      <alignment horizontal="justify" vertical="center" wrapText="1"/>
    </xf>
    <xf numFmtId="4" fontId="8" fillId="0" borderId="1" xfId="0" applyNumberFormat="1" applyFont="1" applyBorder="1" applyAlignment="1">
      <alignment horizontal="center" vertical="center" wrapText="1"/>
    </xf>
    <xf numFmtId="0" fontId="1" fillId="0" borderId="0" xfId="0" applyFont="1" applyAlignment="1">
      <alignment horizontal="lef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horizontal="center" vertical="top" wrapText="1"/>
    </xf>
    <xf numFmtId="0" fontId="10"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2" fillId="0" borderId="0" xfId="0" applyFont="1" applyAlignment="1">
      <alignment horizontal="center" vertical="top" wrapText="1"/>
    </xf>
    <xf numFmtId="0" fontId="8" fillId="0" borderId="1" xfId="0" quotePrefix="1" applyFont="1" applyBorder="1" applyAlignment="1">
      <alignment horizontal="left" vertical="top" wrapText="1"/>
    </xf>
    <xf numFmtId="0" fontId="7" fillId="0" borderId="1" xfId="0" quotePrefix="1" applyFont="1" applyBorder="1" applyAlignment="1">
      <alignment horizontal="left" vertical="top" wrapText="1"/>
    </xf>
    <xf numFmtId="0" fontId="1" fillId="0" borderId="1" xfId="0" quotePrefix="1" applyFont="1" applyBorder="1" applyAlignment="1">
      <alignment horizontal="left" vertical="top" wrapText="1"/>
    </xf>
    <xf numFmtId="0" fontId="6" fillId="0" borderId="0" xfId="0" applyFont="1" applyAlignment="1">
      <alignment horizontal="center" vertical="center" wrapText="1"/>
    </xf>
    <xf numFmtId="0" fontId="2" fillId="0" borderId="0" xfId="0" applyFont="1" applyAlignment="1">
      <alignment horizontal="left" vertical="top" wrapText="1"/>
    </xf>
    <xf numFmtId="0" fontId="4" fillId="0" borderId="2" xfId="0" quotePrefix="1" applyFont="1" applyBorder="1" applyAlignment="1">
      <alignment horizontal="left" vertical="top" wrapText="1"/>
    </xf>
    <xf numFmtId="0" fontId="2" fillId="0" borderId="0" xfId="0" applyFont="1" applyBorder="1" applyAlignment="1">
      <alignment horizontal="center"/>
    </xf>
  </cellXfs>
  <cellStyles count="1">
    <cellStyle name="Звичайний" xfId="0" builtinId="0"/>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tabSelected="1" zoomScaleNormal="100" zoomScaleSheetLayoutView="100" workbookViewId="0">
      <selection activeCell="A26" sqref="A26:BL26"/>
    </sheetView>
  </sheetViews>
  <sheetFormatPr defaultRowHeight="15.75" x14ac:dyDescent="0.25"/>
  <cols>
    <col min="1" max="54" width="2.85546875" style="1" customWidth="1"/>
    <col min="55" max="55" width="3.5703125" style="1" customWidth="1"/>
    <col min="56" max="64" width="2.85546875" style="1" customWidth="1"/>
    <col min="65" max="65" width="2.85546875" style="2" customWidth="1"/>
    <col min="66" max="77" width="3" style="2" customWidth="1"/>
    <col min="78" max="78" width="4.5703125" style="2" customWidth="1"/>
    <col min="79" max="79" width="5.28515625" style="2" hidden="1" customWidth="1"/>
    <col min="80" max="16384" width="9.140625" style="2"/>
  </cols>
  <sheetData>
    <row r="1" spans="1:77" ht="44.25" customHeight="1" x14ac:dyDescent="0.25">
      <c r="AO1" s="109" t="s">
        <v>0</v>
      </c>
      <c r="AP1" s="109"/>
      <c r="AQ1" s="109"/>
      <c r="AR1" s="109"/>
      <c r="AS1" s="109"/>
      <c r="AT1" s="109"/>
      <c r="AU1" s="109"/>
      <c r="AV1" s="109"/>
      <c r="AW1" s="109"/>
      <c r="AX1" s="109"/>
      <c r="AY1" s="109"/>
      <c r="AZ1" s="109"/>
      <c r="BA1" s="109"/>
      <c r="BB1" s="109"/>
      <c r="BC1" s="109"/>
      <c r="BD1" s="109"/>
      <c r="BE1" s="109"/>
      <c r="BF1" s="109"/>
      <c r="BG1" s="109"/>
      <c r="BH1" s="109"/>
      <c r="BI1" s="109"/>
      <c r="BJ1" s="109"/>
      <c r="BK1" s="109"/>
      <c r="BL1" s="109"/>
    </row>
    <row r="2" spans="1:77" ht="15.95" customHeight="1" x14ac:dyDescent="0.25">
      <c r="AO2" s="87" t="s">
        <v>1</v>
      </c>
      <c r="AP2" s="87"/>
      <c r="AQ2" s="87"/>
      <c r="AR2" s="87"/>
      <c r="AS2" s="87"/>
      <c r="AT2" s="87"/>
      <c r="AU2" s="87"/>
      <c r="AV2" s="87"/>
      <c r="AW2" s="87"/>
      <c r="AX2" s="87"/>
      <c r="AY2" s="87"/>
      <c r="AZ2" s="87"/>
      <c r="BA2" s="87"/>
      <c r="BB2" s="87"/>
      <c r="BC2" s="87"/>
      <c r="BD2" s="87"/>
      <c r="BE2" s="87"/>
      <c r="BF2" s="87"/>
      <c r="BG2" s="87"/>
      <c r="BH2" s="87"/>
      <c r="BI2" s="87"/>
      <c r="BJ2" s="87"/>
      <c r="BK2" s="87"/>
      <c r="BL2" s="87"/>
    </row>
    <row r="3" spans="1:77" ht="15" customHeight="1" x14ac:dyDescent="0.25">
      <c r="AO3" s="47" t="s">
        <v>2</v>
      </c>
      <c r="AP3" s="48"/>
      <c r="AQ3" s="48"/>
      <c r="AR3" s="48"/>
      <c r="AS3" s="48"/>
      <c r="AT3" s="48"/>
      <c r="AU3" s="48"/>
      <c r="AV3" s="48"/>
      <c r="AW3" s="48"/>
      <c r="AX3" s="48"/>
      <c r="AY3" s="48"/>
      <c r="AZ3" s="48"/>
      <c r="BA3" s="48"/>
      <c r="BB3" s="48"/>
      <c r="BC3" s="48"/>
      <c r="BD3" s="48"/>
      <c r="BE3" s="48"/>
      <c r="BF3" s="48"/>
      <c r="BG3" s="48"/>
      <c r="BH3" s="48"/>
      <c r="BI3" s="48"/>
      <c r="BJ3" s="48"/>
      <c r="BK3" s="48"/>
      <c r="BL3" s="48"/>
    </row>
    <row r="4" spans="1:77" ht="32.1" customHeight="1" x14ac:dyDescent="0.25">
      <c r="AO4" s="110" t="s">
        <v>3</v>
      </c>
      <c r="AP4" s="80"/>
      <c r="AQ4" s="80"/>
      <c r="AR4" s="80"/>
      <c r="AS4" s="80"/>
      <c r="AT4" s="80"/>
      <c r="AU4" s="80"/>
      <c r="AV4" s="80"/>
      <c r="AW4" s="80"/>
      <c r="AX4" s="80"/>
      <c r="AY4" s="80"/>
      <c r="AZ4" s="80"/>
      <c r="BA4" s="80"/>
      <c r="BB4" s="80"/>
      <c r="BC4" s="80"/>
      <c r="BD4" s="80"/>
      <c r="BE4" s="80"/>
      <c r="BF4" s="80"/>
      <c r="BG4" s="80"/>
      <c r="BH4" s="80"/>
      <c r="BI4" s="80"/>
      <c r="BJ4" s="80"/>
      <c r="BK4" s="80"/>
      <c r="BL4" s="80"/>
    </row>
    <row r="5" spans="1:77" x14ac:dyDescent="0.25">
      <c r="AO5" s="111" t="s">
        <v>4</v>
      </c>
      <c r="AP5" s="111"/>
      <c r="AQ5" s="111"/>
      <c r="AR5" s="111"/>
      <c r="AS5" s="111"/>
      <c r="AT5" s="111"/>
      <c r="AU5" s="111"/>
      <c r="AV5" s="111"/>
      <c r="AW5" s="111"/>
      <c r="AX5" s="111"/>
      <c r="AY5" s="111"/>
      <c r="AZ5" s="111"/>
      <c r="BA5" s="111"/>
      <c r="BB5" s="111"/>
      <c r="BC5" s="111"/>
      <c r="BD5" s="111"/>
      <c r="BE5" s="111"/>
      <c r="BF5" s="111"/>
      <c r="BG5" s="111"/>
      <c r="BH5" s="111"/>
      <c r="BI5" s="111"/>
      <c r="BJ5" s="111"/>
      <c r="BK5" s="111"/>
      <c r="BL5" s="111"/>
    </row>
    <row r="6" spans="1:77" ht="7.5" customHeight="1" x14ac:dyDescent="0.25">
      <c r="AO6" s="87"/>
      <c r="AP6" s="87"/>
      <c r="AQ6" s="87"/>
      <c r="AR6" s="87"/>
      <c r="AS6" s="87"/>
      <c r="AT6" s="87"/>
      <c r="AU6" s="87"/>
      <c r="AV6" s="87"/>
      <c r="AW6" s="87"/>
      <c r="AX6" s="87"/>
      <c r="AY6" s="87"/>
      <c r="AZ6" s="87"/>
      <c r="BA6" s="87"/>
      <c r="BB6" s="87"/>
      <c r="BC6" s="87"/>
      <c r="BD6" s="87"/>
      <c r="BE6" s="87"/>
      <c r="BF6" s="87"/>
    </row>
    <row r="7" spans="1:77" ht="12.75" customHeight="1" x14ac:dyDescent="0.25">
      <c r="AO7" s="107" t="s">
        <v>5</v>
      </c>
      <c r="AP7" s="48"/>
      <c r="AQ7" s="48"/>
      <c r="AR7" s="48"/>
      <c r="AS7" s="48"/>
      <c r="AT7" s="48"/>
      <c r="AU7" s="48"/>
      <c r="AV7" s="1" t="s">
        <v>6</v>
      </c>
      <c r="AW7" s="107">
        <v>10</v>
      </c>
      <c r="AX7" s="48"/>
      <c r="AY7" s="48"/>
      <c r="AZ7" s="48"/>
      <c r="BA7" s="48"/>
      <c r="BB7" s="48"/>
      <c r="BC7" s="48"/>
      <c r="BD7" s="48"/>
      <c r="BE7" s="48"/>
      <c r="BF7" s="48"/>
    </row>
    <row r="8" spans="1:77" x14ac:dyDescent="0.25">
      <c r="AO8" s="3"/>
      <c r="AP8" s="3"/>
      <c r="AQ8" s="3"/>
      <c r="AR8" s="3"/>
      <c r="AS8" s="3"/>
      <c r="AT8" s="3"/>
      <c r="AU8" s="3"/>
      <c r="AW8" s="4"/>
      <c r="AX8" s="4"/>
      <c r="AY8" s="4"/>
      <c r="AZ8" s="4"/>
      <c r="BA8" s="4"/>
      <c r="BB8" s="4"/>
      <c r="BC8" s="4"/>
      <c r="BD8" s="4"/>
      <c r="BE8" s="4"/>
      <c r="BF8" s="4"/>
    </row>
    <row r="10" spans="1:77" ht="15.75" customHeight="1" x14ac:dyDescent="0.2">
      <c r="A10" s="108" t="s">
        <v>7</v>
      </c>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row>
    <row r="11" spans="1:77" ht="15.75" customHeight="1" x14ac:dyDescent="0.2">
      <c r="A11" s="108" t="s">
        <v>8</v>
      </c>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row>
    <row r="12" spans="1:77" ht="6"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row>
    <row r="13" spans="1:77" customFormat="1" ht="14.25" customHeight="1" x14ac:dyDescent="0.2">
      <c r="A13" s="6" t="s">
        <v>9</v>
      </c>
      <c r="B13" s="99" t="s">
        <v>10</v>
      </c>
      <c r="C13" s="100"/>
      <c r="D13" s="100"/>
      <c r="E13" s="100"/>
      <c r="F13" s="100"/>
      <c r="G13" s="100"/>
      <c r="H13" s="100"/>
      <c r="I13" s="100"/>
      <c r="J13" s="100"/>
      <c r="K13" s="100"/>
      <c r="L13" s="100"/>
      <c r="M13" s="7"/>
      <c r="N13" s="106" t="s">
        <v>3</v>
      </c>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8"/>
      <c r="AU13" s="99" t="s">
        <v>11</v>
      </c>
      <c r="AV13" s="100"/>
      <c r="AW13" s="100"/>
      <c r="AX13" s="100"/>
      <c r="AY13" s="100"/>
      <c r="AZ13" s="100"/>
      <c r="BA13" s="100"/>
      <c r="BB13" s="100"/>
      <c r="BC13" s="8"/>
      <c r="BD13" s="8"/>
      <c r="BE13" s="8"/>
      <c r="BF13" s="8"/>
      <c r="BG13" s="8"/>
      <c r="BH13" s="8"/>
      <c r="BI13" s="8"/>
      <c r="BJ13" s="8"/>
      <c r="BK13" s="8"/>
      <c r="BL13" s="8"/>
      <c r="BM13" s="9"/>
      <c r="BN13" s="9"/>
      <c r="BO13" s="9"/>
      <c r="BP13" s="9"/>
      <c r="BQ13" s="9"/>
      <c r="BR13" s="9"/>
      <c r="BS13" s="9"/>
      <c r="BT13" s="9"/>
      <c r="BU13" s="9"/>
      <c r="BV13" s="9"/>
      <c r="BW13" s="9"/>
      <c r="BX13" s="9"/>
      <c r="BY13" s="9"/>
    </row>
    <row r="14" spans="1:77" customFormat="1" ht="24" customHeight="1" x14ac:dyDescent="0.2">
      <c r="A14" s="10"/>
      <c r="B14" s="101" t="s">
        <v>12</v>
      </c>
      <c r="C14" s="101"/>
      <c r="D14" s="101"/>
      <c r="E14" s="101"/>
      <c r="F14" s="101"/>
      <c r="G14" s="101"/>
      <c r="H14" s="101"/>
      <c r="I14" s="101"/>
      <c r="J14" s="101"/>
      <c r="K14" s="101"/>
      <c r="L14" s="101"/>
      <c r="M14" s="11"/>
      <c r="N14" s="104" t="s">
        <v>13</v>
      </c>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1"/>
      <c r="AU14" s="101" t="s">
        <v>14</v>
      </c>
      <c r="AV14" s="101"/>
      <c r="AW14" s="101"/>
      <c r="AX14" s="101"/>
      <c r="AY14" s="101"/>
      <c r="AZ14" s="101"/>
      <c r="BA14" s="101"/>
      <c r="BB14" s="101"/>
      <c r="BC14" s="10"/>
      <c r="BD14" s="10"/>
      <c r="BE14" s="10"/>
      <c r="BF14" s="10"/>
      <c r="BG14" s="10"/>
      <c r="BH14" s="10"/>
      <c r="BI14" s="10"/>
      <c r="BJ14" s="10"/>
      <c r="BK14" s="10"/>
      <c r="BL14" s="10"/>
      <c r="BM14" s="11"/>
      <c r="BN14" s="11"/>
      <c r="BO14" s="11"/>
      <c r="BP14" s="11"/>
      <c r="BQ14" s="11"/>
      <c r="BR14" s="11"/>
      <c r="BS14" s="11"/>
      <c r="BT14" s="11"/>
      <c r="BU14" s="11"/>
      <c r="BV14" s="11"/>
      <c r="BW14" s="11"/>
      <c r="BX14" s="11"/>
      <c r="BY14" s="11"/>
    </row>
    <row r="15" spans="1:77" customFormat="1" ht="15"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3"/>
      <c r="BF15" s="13"/>
      <c r="BG15" s="13"/>
      <c r="BH15" s="13"/>
      <c r="BI15" s="13"/>
      <c r="BJ15" s="13"/>
      <c r="BK15" s="13"/>
      <c r="BL15" s="13"/>
    </row>
    <row r="16" spans="1:77" customFormat="1" ht="15" customHeight="1" x14ac:dyDescent="0.2">
      <c r="A16" s="14" t="s">
        <v>15</v>
      </c>
      <c r="B16" s="99" t="s">
        <v>16</v>
      </c>
      <c r="C16" s="100"/>
      <c r="D16" s="100"/>
      <c r="E16" s="100"/>
      <c r="F16" s="100"/>
      <c r="G16" s="100"/>
      <c r="H16" s="100"/>
      <c r="I16" s="100"/>
      <c r="J16" s="100"/>
      <c r="K16" s="100"/>
      <c r="L16" s="100"/>
      <c r="M16" s="7"/>
      <c r="N16" s="106" t="s">
        <v>3</v>
      </c>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8"/>
      <c r="AU16" s="99" t="s">
        <v>11</v>
      </c>
      <c r="AV16" s="100"/>
      <c r="AW16" s="100"/>
      <c r="AX16" s="100"/>
      <c r="AY16" s="100"/>
      <c r="AZ16" s="100"/>
      <c r="BA16" s="100"/>
      <c r="BB16" s="100"/>
      <c r="BC16" s="15"/>
      <c r="BD16" s="15"/>
      <c r="BE16" s="15"/>
      <c r="BF16" s="15"/>
      <c r="BG16" s="15"/>
      <c r="BH16" s="15"/>
      <c r="BI16" s="15"/>
      <c r="BJ16" s="15"/>
      <c r="BK16" s="15"/>
      <c r="BL16" s="16"/>
      <c r="BM16" s="17"/>
      <c r="BN16" s="17"/>
      <c r="BO16" s="17"/>
      <c r="BP16" s="18"/>
      <c r="BQ16" s="18"/>
      <c r="BR16" s="18"/>
      <c r="BS16" s="18"/>
      <c r="BT16" s="18"/>
      <c r="BU16" s="18"/>
      <c r="BV16" s="18"/>
      <c r="BW16" s="18"/>
    </row>
    <row r="17" spans="1:79" customFormat="1" ht="24" customHeight="1" x14ac:dyDescent="0.2">
      <c r="A17" s="19"/>
      <c r="B17" s="101" t="s">
        <v>12</v>
      </c>
      <c r="C17" s="101"/>
      <c r="D17" s="101"/>
      <c r="E17" s="101"/>
      <c r="F17" s="101"/>
      <c r="G17" s="101"/>
      <c r="H17" s="101"/>
      <c r="I17" s="101"/>
      <c r="J17" s="101"/>
      <c r="K17" s="101"/>
      <c r="L17" s="101"/>
      <c r="M17" s="11"/>
      <c r="N17" s="104" t="s">
        <v>17</v>
      </c>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1"/>
      <c r="AU17" s="101" t="s">
        <v>14</v>
      </c>
      <c r="AV17" s="101"/>
      <c r="AW17" s="101"/>
      <c r="AX17" s="101"/>
      <c r="AY17" s="101"/>
      <c r="AZ17" s="101"/>
      <c r="BA17" s="101"/>
      <c r="BB17" s="101"/>
      <c r="BC17" s="20"/>
      <c r="BD17" s="20"/>
      <c r="BE17" s="20"/>
      <c r="BF17" s="20"/>
      <c r="BG17" s="20"/>
      <c r="BH17" s="20"/>
      <c r="BI17" s="20"/>
      <c r="BJ17" s="20"/>
      <c r="BK17" s="21"/>
      <c r="BL17" s="20"/>
      <c r="BM17" s="17"/>
      <c r="BN17" s="17"/>
      <c r="BO17" s="17"/>
      <c r="BP17" s="22"/>
      <c r="BQ17" s="22"/>
      <c r="BR17" s="22"/>
      <c r="BS17" s="22"/>
      <c r="BT17" s="22"/>
      <c r="BU17" s="22"/>
      <c r="BV17" s="22"/>
      <c r="BW17" s="22"/>
    </row>
    <row r="18" spans="1:79" customFormat="1" ht="15"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row>
    <row r="19" spans="1:79" customFormat="1" ht="40.5" customHeight="1" x14ac:dyDescent="0.2">
      <c r="A19" s="6" t="s">
        <v>18</v>
      </c>
      <c r="B19" s="99" t="s">
        <v>19</v>
      </c>
      <c r="C19" s="100"/>
      <c r="D19" s="100"/>
      <c r="E19" s="100"/>
      <c r="F19" s="100"/>
      <c r="G19" s="100"/>
      <c r="H19" s="100"/>
      <c r="I19" s="100"/>
      <c r="J19" s="100"/>
      <c r="K19" s="100"/>
      <c r="L19" s="100"/>
      <c r="M19" s="12"/>
      <c r="N19" s="99" t="s">
        <v>20</v>
      </c>
      <c r="O19" s="100"/>
      <c r="P19" s="100"/>
      <c r="Q19" s="100"/>
      <c r="R19" s="100"/>
      <c r="S19" s="100"/>
      <c r="T19" s="100"/>
      <c r="U19" s="100"/>
      <c r="V19" s="100"/>
      <c r="W19" s="100"/>
      <c r="X19" s="100"/>
      <c r="Y19" s="100"/>
      <c r="Z19" s="15"/>
      <c r="AA19" s="99" t="s">
        <v>21</v>
      </c>
      <c r="AB19" s="100"/>
      <c r="AC19" s="100"/>
      <c r="AD19" s="100"/>
      <c r="AE19" s="100"/>
      <c r="AF19" s="100"/>
      <c r="AG19" s="100"/>
      <c r="AH19" s="100"/>
      <c r="AI19" s="100"/>
      <c r="AJ19" s="15"/>
      <c r="AK19" s="105" t="s">
        <v>22</v>
      </c>
      <c r="AL19" s="48"/>
      <c r="AM19" s="48"/>
      <c r="AN19" s="48"/>
      <c r="AO19" s="48"/>
      <c r="AP19" s="48"/>
      <c r="AQ19" s="48"/>
      <c r="AR19" s="48"/>
      <c r="AS19" s="48"/>
      <c r="AT19" s="48"/>
      <c r="AU19" s="48"/>
      <c r="AV19" s="48"/>
      <c r="AW19" s="48"/>
      <c r="AX19" s="48"/>
      <c r="AY19" s="48"/>
      <c r="AZ19" s="48"/>
      <c r="BA19" s="48"/>
      <c r="BB19" s="48"/>
      <c r="BC19" s="48"/>
      <c r="BD19" s="15"/>
      <c r="BE19" s="99" t="s">
        <v>23</v>
      </c>
      <c r="BF19" s="100"/>
      <c r="BG19" s="100"/>
      <c r="BH19" s="100"/>
      <c r="BI19" s="100"/>
      <c r="BJ19" s="100"/>
      <c r="BK19" s="100"/>
      <c r="BL19" s="100"/>
      <c r="BM19" s="18"/>
      <c r="BN19" s="18"/>
      <c r="BO19" s="18"/>
      <c r="BP19" s="18"/>
      <c r="BQ19" s="18"/>
      <c r="BR19" s="18"/>
      <c r="BS19" s="18"/>
      <c r="BT19" s="18"/>
      <c r="BU19" s="18"/>
      <c r="BV19" s="18"/>
      <c r="BW19" s="18"/>
      <c r="BX19" s="18"/>
      <c r="BY19" s="18"/>
      <c r="BZ19" s="18"/>
      <c r="CA19" s="18"/>
    </row>
    <row r="20" spans="1:79" customFormat="1" ht="25.5" customHeight="1" x14ac:dyDescent="0.2">
      <c r="A20" s="12"/>
      <c r="B20" s="101" t="s">
        <v>12</v>
      </c>
      <c r="C20" s="101"/>
      <c r="D20" s="101"/>
      <c r="E20" s="101"/>
      <c r="F20" s="101"/>
      <c r="G20" s="101"/>
      <c r="H20" s="101"/>
      <c r="I20" s="101"/>
      <c r="J20" s="101"/>
      <c r="K20" s="101"/>
      <c r="L20" s="101"/>
      <c r="M20" s="23"/>
      <c r="N20" s="101" t="s">
        <v>24</v>
      </c>
      <c r="O20" s="101"/>
      <c r="P20" s="101"/>
      <c r="Q20" s="101"/>
      <c r="R20" s="101"/>
      <c r="S20" s="101"/>
      <c r="T20" s="101"/>
      <c r="U20" s="101"/>
      <c r="V20" s="101"/>
      <c r="W20" s="101"/>
      <c r="X20" s="101"/>
      <c r="Y20" s="101"/>
      <c r="Z20" s="22"/>
      <c r="AA20" s="102" t="s">
        <v>25</v>
      </c>
      <c r="AB20" s="102"/>
      <c r="AC20" s="102"/>
      <c r="AD20" s="102"/>
      <c r="AE20" s="102"/>
      <c r="AF20" s="102"/>
      <c r="AG20" s="102"/>
      <c r="AH20" s="102"/>
      <c r="AI20" s="102"/>
      <c r="AJ20" s="22"/>
      <c r="AK20" s="103" t="s">
        <v>26</v>
      </c>
      <c r="AL20" s="103"/>
      <c r="AM20" s="103"/>
      <c r="AN20" s="103"/>
      <c r="AO20" s="103"/>
      <c r="AP20" s="103"/>
      <c r="AQ20" s="103"/>
      <c r="AR20" s="103"/>
      <c r="AS20" s="103"/>
      <c r="AT20" s="103"/>
      <c r="AU20" s="103"/>
      <c r="AV20" s="103"/>
      <c r="AW20" s="103"/>
      <c r="AX20" s="103"/>
      <c r="AY20" s="103"/>
      <c r="AZ20" s="103"/>
      <c r="BA20" s="103"/>
      <c r="BB20" s="103"/>
      <c r="BC20" s="103"/>
      <c r="BD20" s="22"/>
      <c r="BE20" s="101" t="s">
        <v>27</v>
      </c>
      <c r="BF20" s="101"/>
      <c r="BG20" s="101"/>
      <c r="BH20" s="101"/>
      <c r="BI20" s="101"/>
      <c r="BJ20" s="101"/>
      <c r="BK20" s="101"/>
      <c r="BL20" s="101"/>
      <c r="BM20" s="22"/>
      <c r="BN20" s="22"/>
      <c r="BO20" s="22"/>
      <c r="BP20" s="22"/>
      <c r="BQ20" s="22"/>
      <c r="BR20" s="22"/>
      <c r="BS20" s="22"/>
      <c r="BT20" s="22"/>
      <c r="BU20" s="22"/>
      <c r="BV20" s="22"/>
      <c r="BW20" s="22"/>
      <c r="BX20" s="22"/>
      <c r="BY20" s="22"/>
      <c r="BZ20" s="22"/>
      <c r="CA20" s="22"/>
    </row>
    <row r="21" spans="1:79" ht="6.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row>
    <row r="22" spans="1:79" ht="24.95" customHeight="1" x14ac:dyDescent="0.2">
      <c r="A22" s="96" t="s">
        <v>28</v>
      </c>
      <c r="B22" s="96"/>
      <c r="C22" s="96"/>
      <c r="D22" s="96"/>
      <c r="E22" s="96"/>
      <c r="F22" s="96"/>
      <c r="G22" s="96"/>
      <c r="H22" s="96"/>
      <c r="I22" s="96"/>
      <c r="J22" s="96"/>
      <c r="K22" s="96"/>
      <c r="L22" s="96"/>
      <c r="M22" s="96"/>
      <c r="N22" s="96"/>
      <c r="O22" s="96"/>
      <c r="P22" s="96"/>
      <c r="Q22" s="96"/>
      <c r="R22" s="96"/>
      <c r="S22" s="96"/>
      <c r="T22" s="96"/>
      <c r="U22" s="97">
        <v>398794.03</v>
      </c>
      <c r="V22" s="97"/>
      <c r="W22" s="97"/>
      <c r="X22" s="97"/>
      <c r="Y22" s="97"/>
      <c r="Z22" s="97"/>
      <c r="AA22" s="97"/>
      <c r="AB22" s="97"/>
      <c r="AC22" s="97"/>
      <c r="AD22" s="97"/>
      <c r="AE22" s="98" t="s">
        <v>29</v>
      </c>
      <c r="AF22" s="98"/>
      <c r="AG22" s="98"/>
      <c r="AH22" s="98"/>
      <c r="AI22" s="98"/>
      <c r="AJ22" s="98"/>
      <c r="AK22" s="98"/>
      <c r="AL22" s="98"/>
      <c r="AM22" s="98"/>
      <c r="AN22" s="98"/>
      <c r="AO22" s="98"/>
      <c r="AP22" s="98"/>
      <c r="AQ22" s="98"/>
      <c r="AR22" s="98"/>
      <c r="AS22" s="97">
        <v>398794.03</v>
      </c>
      <c r="AT22" s="97"/>
      <c r="AU22" s="97"/>
      <c r="AV22" s="97"/>
      <c r="AW22" s="97"/>
      <c r="AX22" s="97"/>
      <c r="AY22" s="97"/>
      <c r="AZ22" s="97"/>
      <c r="BA22" s="97"/>
      <c r="BB22" s="97"/>
      <c r="BC22" s="97"/>
      <c r="BD22" s="78" t="s">
        <v>30</v>
      </c>
      <c r="BE22" s="78"/>
      <c r="BF22" s="78"/>
      <c r="BG22" s="78"/>
      <c r="BH22" s="78"/>
      <c r="BI22" s="78"/>
      <c r="BJ22" s="78"/>
      <c r="BK22" s="78"/>
      <c r="BL22" s="78"/>
    </row>
    <row r="23" spans="1:79" ht="24.95" customHeight="1" x14ac:dyDescent="0.2">
      <c r="A23" s="78" t="s">
        <v>31</v>
      </c>
      <c r="B23" s="78"/>
      <c r="C23" s="78"/>
      <c r="D23" s="78"/>
      <c r="E23" s="78"/>
      <c r="F23" s="78"/>
      <c r="G23" s="78"/>
      <c r="H23" s="78"/>
      <c r="I23" s="97">
        <v>0</v>
      </c>
      <c r="J23" s="97"/>
      <c r="K23" s="97"/>
      <c r="L23" s="97"/>
      <c r="M23" s="97"/>
      <c r="N23" s="97"/>
      <c r="O23" s="97"/>
      <c r="P23" s="97"/>
      <c r="Q23" s="97"/>
      <c r="R23" s="97"/>
      <c r="S23" s="97"/>
      <c r="T23" s="78" t="s">
        <v>32</v>
      </c>
      <c r="U23" s="78"/>
      <c r="V23" s="78"/>
      <c r="W23" s="78"/>
      <c r="X23" s="25"/>
      <c r="Y23" s="25"/>
      <c r="Z23" s="26"/>
      <c r="AA23" s="26"/>
      <c r="AB23" s="26"/>
      <c r="AC23" s="26"/>
      <c r="AD23" s="26"/>
      <c r="AE23" s="26"/>
      <c r="AF23" s="26"/>
      <c r="AG23" s="26"/>
      <c r="AH23" s="26"/>
      <c r="AI23" s="26"/>
      <c r="AJ23" s="26"/>
      <c r="AK23" s="26"/>
      <c r="AL23" s="26"/>
      <c r="AM23" s="26"/>
      <c r="AN23" s="27"/>
      <c r="AO23" s="27"/>
      <c r="AP23" s="27"/>
      <c r="AQ23" s="27"/>
      <c r="AR23" s="27"/>
      <c r="AS23" s="24"/>
      <c r="AT23" s="24"/>
      <c r="AU23" s="24"/>
      <c r="AV23" s="24"/>
      <c r="AW23" s="24"/>
      <c r="AX23" s="24"/>
      <c r="AY23" s="24"/>
      <c r="AZ23" s="24"/>
      <c r="BA23" s="24"/>
      <c r="BB23" s="24"/>
      <c r="BC23" s="24"/>
      <c r="BD23" s="27"/>
      <c r="BE23" s="27"/>
      <c r="BF23" s="27"/>
      <c r="BG23" s="27"/>
      <c r="BH23" s="27"/>
      <c r="BI23" s="27"/>
      <c r="BJ23" s="24"/>
      <c r="BK23" s="24"/>
      <c r="BL23" s="24"/>
    </row>
    <row r="24" spans="1:79" ht="12.75" customHeight="1" x14ac:dyDescent="0.2">
      <c r="A24" s="28"/>
      <c r="B24" s="28"/>
      <c r="C24" s="28"/>
      <c r="D24" s="28"/>
      <c r="E24" s="28"/>
      <c r="F24" s="28"/>
      <c r="G24" s="28"/>
      <c r="H24" s="28"/>
      <c r="I24" s="25"/>
      <c r="J24" s="25"/>
      <c r="K24" s="25"/>
      <c r="L24" s="25"/>
      <c r="M24" s="25"/>
      <c r="N24" s="25"/>
      <c r="O24" s="25"/>
      <c r="P24" s="25"/>
      <c r="Q24" s="25"/>
      <c r="R24" s="25"/>
      <c r="S24" s="25"/>
      <c r="T24" s="28"/>
      <c r="U24" s="28"/>
      <c r="V24" s="28"/>
      <c r="W24" s="28"/>
      <c r="X24" s="25"/>
      <c r="Y24" s="25"/>
      <c r="Z24" s="26"/>
      <c r="AA24" s="26"/>
      <c r="AB24" s="26"/>
      <c r="AC24" s="26"/>
      <c r="AD24" s="26"/>
      <c r="AE24" s="26"/>
      <c r="AF24" s="26"/>
      <c r="AG24" s="26"/>
      <c r="AH24" s="26"/>
      <c r="AI24" s="26"/>
      <c r="AJ24" s="26"/>
      <c r="AK24" s="26"/>
      <c r="AL24" s="26"/>
      <c r="AM24" s="26"/>
      <c r="AN24" s="27"/>
      <c r="AO24" s="27"/>
      <c r="AP24" s="27"/>
      <c r="AQ24" s="27"/>
      <c r="AR24" s="27"/>
      <c r="AS24" s="24"/>
      <c r="AT24" s="24"/>
      <c r="AU24" s="24"/>
      <c r="AV24" s="24"/>
      <c r="AW24" s="24"/>
      <c r="AX24" s="24"/>
      <c r="AY24" s="24"/>
      <c r="AZ24" s="24"/>
      <c r="BA24" s="24"/>
      <c r="BB24" s="24"/>
      <c r="BC24" s="24"/>
      <c r="BD24" s="27"/>
      <c r="BE24" s="27"/>
      <c r="BF24" s="27"/>
      <c r="BG24" s="27"/>
      <c r="BH24" s="27"/>
      <c r="BI24" s="27"/>
      <c r="BJ24" s="24"/>
      <c r="BK24" s="24"/>
      <c r="BL24" s="24"/>
    </row>
    <row r="25" spans="1:79" ht="15.75" customHeight="1" x14ac:dyDescent="0.2">
      <c r="A25" s="87" t="s">
        <v>33</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row>
    <row r="26" spans="1:79" ht="220.5" customHeight="1" x14ac:dyDescent="0.2">
      <c r="A26" s="94" t="s">
        <v>34</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row>
    <row r="27" spans="1:79" ht="12.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row>
    <row r="28" spans="1:79" ht="15.75" customHeight="1" x14ac:dyDescent="0.2">
      <c r="A28" s="78" t="s">
        <v>35</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row>
    <row r="29" spans="1:79" ht="27.75" customHeight="1" x14ac:dyDescent="0.2">
      <c r="A29" s="58" t="s">
        <v>36</v>
      </c>
      <c r="B29" s="58"/>
      <c r="C29" s="58"/>
      <c r="D29" s="58"/>
      <c r="E29" s="58"/>
      <c r="F29" s="58"/>
      <c r="G29" s="75" t="s">
        <v>37</v>
      </c>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7"/>
    </row>
    <row r="30" spans="1:79" hidden="1" x14ac:dyDescent="0.2">
      <c r="A30" s="58">
        <v>1</v>
      </c>
      <c r="B30" s="58"/>
      <c r="C30" s="58"/>
      <c r="D30" s="58"/>
      <c r="E30" s="58"/>
      <c r="F30" s="58"/>
      <c r="G30" s="75">
        <v>2</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row>
    <row r="31" spans="1:79" ht="10.5" hidden="1" customHeight="1" x14ac:dyDescent="0.2">
      <c r="A31" s="58" t="s">
        <v>38</v>
      </c>
      <c r="B31" s="58"/>
      <c r="C31" s="58"/>
      <c r="D31" s="58"/>
      <c r="E31" s="58"/>
      <c r="F31" s="58"/>
      <c r="G31" s="70"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2"/>
      <c r="CA31" s="2" t="s">
        <v>40</v>
      </c>
    </row>
    <row r="32" spans="1:79" ht="38.25" customHeight="1" x14ac:dyDescent="0.2">
      <c r="A32" s="58">
        <v>1</v>
      </c>
      <c r="B32" s="58"/>
      <c r="C32" s="58"/>
      <c r="D32" s="58"/>
      <c r="E32" s="58"/>
      <c r="F32" s="58"/>
      <c r="G32" s="79" t="s">
        <v>41</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1"/>
      <c r="CA32" s="2" t="s">
        <v>42</v>
      </c>
    </row>
    <row r="33" spans="1:79" ht="12.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row>
    <row r="34" spans="1:79" ht="15.95" customHeight="1" x14ac:dyDescent="0.2">
      <c r="A34" s="78" t="s">
        <v>43</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row>
    <row r="35" spans="1:79" ht="47.25" customHeight="1" x14ac:dyDescent="0.2">
      <c r="A35" s="94" t="s">
        <v>44</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row>
    <row r="36" spans="1:79" ht="12.75" customHeight="1" x14ac:dyDescent="0.2">
      <c r="A36" s="28"/>
      <c r="B36" s="28"/>
      <c r="C36" s="28"/>
      <c r="D36" s="28"/>
      <c r="E36" s="28"/>
      <c r="F36" s="28"/>
      <c r="G36" s="28"/>
      <c r="H36" s="28"/>
      <c r="I36" s="28"/>
      <c r="J36" s="28"/>
      <c r="K36" s="28"/>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79" ht="15.75" customHeight="1" x14ac:dyDescent="0.2">
      <c r="A37" s="78" t="s">
        <v>45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row>
    <row r="38" spans="1:79" ht="27.75" customHeight="1" x14ac:dyDescent="0.2">
      <c r="A38" s="58" t="s">
        <v>36</v>
      </c>
      <c r="B38" s="58"/>
      <c r="C38" s="58"/>
      <c r="D38" s="58"/>
      <c r="E38" s="58"/>
      <c r="F38" s="58"/>
      <c r="G38" s="75" t="s">
        <v>46</v>
      </c>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7"/>
    </row>
    <row r="39" spans="1:79" hidden="1" x14ac:dyDescent="0.2">
      <c r="A39" s="58">
        <v>1</v>
      </c>
      <c r="B39" s="58"/>
      <c r="C39" s="58"/>
      <c r="D39" s="58"/>
      <c r="E39" s="58"/>
      <c r="F39" s="58"/>
      <c r="G39" s="75">
        <v>2</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row>
    <row r="40" spans="1:79" ht="10.5" hidden="1" customHeight="1" x14ac:dyDescent="0.2">
      <c r="A40" s="58" t="s">
        <v>47</v>
      </c>
      <c r="B40" s="58"/>
      <c r="C40" s="58"/>
      <c r="D40" s="58"/>
      <c r="E40" s="58"/>
      <c r="F40" s="58"/>
      <c r="G40" s="70" t="s">
        <v>39</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c r="CA40" s="2" t="s">
        <v>48</v>
      </c>
    </row>
    <row r="41" spans="1:79" ht="24" customHeight="1" x14ac:dyDescent="0.2">
      <c r="A41" s="58">
        <v>1</v>
      </c>
      <c r="B41" s="58"/>
      <c r="C41" s="58"/>
      <c r="D41" s="58"/>
      <c r="E41" s="58"/>
      <c r="F41" s="58"/>
      <c r="G41" s="79" t="s">
        <v>49</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1"/>
      <c r="CA41" s="2" t="s">
        <v>50</v>
      </c>
    </row>
    <row r="42" spans="1:79" x14ac:dyDescent="0.2">
      <c r="A42" s="31"/>
      <c r="B42" s="31"/>
      <c r="C42" s="31"/>
      <c r="D42" s="31"/>
      <c r="E42" s="31"/>
      <c r="F42" s="31"/>
      <c r="G42" s="31"/>
      <c r="H42" s="31"/>
      <c r="I42" s="31"/>
      <c r="J42" s="31"/>
      <c r="K42" s="31"/>
      <c r="L42" s="31"/>
      <c r="M42" s="31"/>
      <c r="N42" s="31"/>
      <c r="O42" s="31"/>
      <c r="P42" s="31"/>
      <c r="Q42" s="31"/>
      <c r="R42" s="31"/>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row>
    <row r="43" spans="1:79" ht="15.75" customHeight="1" x14ac:dyDescent="0.2">
      <c r="A43" s="78" t="s">
        <v>51</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32"/>
      <c r="BB43" s="32"/>
      <c r="BC43" s="32"/>
      <c r="BD43" s="32"/>
      <c r="BE43" s="32"/>
      <c r="BF43" s="32"/>
      <c r="BG43" s="32"/>
      <c r="BH43" s="32"/>
      <c r="BI43" s="32"/>
      <c r="BJ43" s="32"/>
      <c r="BK43" s="32"/>
      <c r="BL43" s="32"/>
    </row>
    <row r="44" spans="1:79" ht="15" customHeight="1" x14ac:dyDescent="0.2">
      <c r="A44" s="88" t="s">
        <v>52</v>
      </c>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33"/>
      <c r="BB44" s="33"/>
      <c r="BC44" s="33"/>
      <c r="BD44" s="33"/>
      <c r="BE44" s="33"/>
      <c r="BF44" s="33"/>
      <c r="BG44" s="33"/>
      <c r="BH44" s="33"/>
      <c r="BI44" s="32"/>
      <c r="BJ44" s="32"/>
      <c r="BK44" s="32"/>
      <c r="BL44" s="32"/>
    </row>
    <row r="45" spans="1:79" ht="15.95" customHeight="1" x14ac:dyDescent="0.25">
      <c r="A45" s="58" t="s">
        <v>36</v>
      </c>
      <c r="B45" s="58"/>
      <c r="C45" s="58"/>
      <c r="D45" s="89" t="s">
        <v>53</v>
      </c>
      <c r="E45" s="90"/>
      <c r="F45" s="90"/>
      <c r="G45" s="90"/>
      <c r="H45" s="90"/>
      <c r="I45" s="90"/>
      <c r="J45" s="90"/>
      <c r="K45" s="90"/>
      <c r="L45" s="90"/>
      <c r="M45" s="90"/>
      <c r="N45" s="90"/>
      <c r="O45" s="90"/>
      <c r="P45" s="90"/>
      <c r="Q45" s="90"/>
      <c r="R45" s="90"/>
      <c r="S45" s="90"/>
      <c r="T45" s="90"/>
      <c r="U45" s="90"/>
      <c r="V45" s="90"/>
      <c r="W45" s="90"/>
      <c r="X45" s="90"/>
      <c r="Y45" s="90"/>
      <c r="Z45" s="90"/>
      <c r="AA45" s="90"/>
      <c r="AB45" s="91"/>
      <c r="AC45" s="58" t="s">
        <v>54</v>
      </c>
      <c r="AD45" s="58"/>
      <c r="AE45" s="58"/>
      <c r="AF45" s="58"/>
      <c r="AG45" s="58"/>
      <c r="AH45" s="58"/>
      <c r="AI45" s="58"/>
      <c r="AJ45" s="58"/>
      <c r="AK45" s="58" t="s">
        <v>55</v>
      </c>
      <c r="AL45" s="58"/>
      <c r="AM45" s="58"/>
      <c r="AN45" s="58"/>
      <c r="AO45" s="58"/>
      <c r="AP45" s="58"/>
      <c r="AQ45" s="58"/>
      <c r="AR45" s="58"/>
      <c r="AS45" s="58" t="s">
        <v>56</v>
      </c>
      <c r="AT45" s="58"/>
      <c r="AU45" s="58"/>
      <c r="AV45" s="58"/>
      <c r="AW45" s="58"/>
      <c r="AX45" s="58"/>
      <c r="AY45" s="58"/>
      <c r="AZ45" s="58"/>
      <c r="BA45" s="34"/>
      <c r="BB45" s="34"/>
      <c r="BC45" s="34"/>
      <c r="BD45" s="34"/>
      <c r="BE45" s="34"/>
      <c r="BF45" s="34"/>
      <c r="BG45" s="34"/>
      <c r="BH45" s="34"/>
    </row>
    <row r="46" spans="1:79" ht="29.1" customHeight="1" x14ac:dyDescent="0.25">
      <c r="A46" s="58"/>
      <c r="B46" s="58"/>
      <c r="C46" s="58"/>
      <c r="D46" s="92"/>
      <c r="E46" s="52"/>
      <c r="F46" s="52"/>
      <c r="G46" s="52"/>
      <c r="H46" s="52"/>
      <c r="I46" s="52"/>
      <c r="J46" s="52"/>
      <c r="K46" s="52"/>
      <c r="L46" s="52"/>
      <c r="M46" s="52"/>
      <c r="N46" s="52"/>
      <c r="O46" s="52"/>
      <c r="P46" s="52"/>
      <c r="Q46" s="52"/>
      <c r="R46" s="52"/>
      <c r="S46" s="52"/>
      <c r="T46" s="52"/>
      <c r="U46" s="52"/>
      <c r="V46" s="52"/>
      <c r="W46" s="52"/>
      <c r="X46" s="52"/>
      <c r="Y46" s="52"/>
      <c r="Z46" s="52"/>
      <c r="AA46" s="52"/>
      <c r="AB46" s="93"/>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34"/>
      <c r="BB46" s="34"/>
      <c r="BC46" s="34"/>
      <c r="BD46" s="34"/>
      <c r="BE46" s="34"/>
      <c r="BF46" s="34"/>
      <c r="BG46" s="34"/>
      <c r="BH46" s="34"/>
    </row>
    <row r="47" spans="1:79" x14ac:dyDescent="0.25">
      <c r="A47" s="58">
        <v>1</v>
      </c>
      <c r="B47" s="58"/>
      <c r="C47" s="58"/>
      <c r="D47" s="75">
        <v>2</v>
      </c>
      <c r="E47" s="76"/>
      <c r="F47" s="76"/>
      <c r="G47" s="76"/>
      <c r="H47" s="76"/>
      <c r="I47" s="76"/>
      <c r="J47" s="76"/>
      <c r="K47" s="76"/>
      <c r="L47" s="76"/>
      <c r="M47" s="76"/>
      <c r="N47" s="76"/>
      <c r="O47" s="76"/>
      <c r="P47" s="76"/>
      <c r="Q47" s="76"/>
      <c r="R47" s="76"/>
      <c r="S47" s="76"/>
      <c r="T47" s="76"/>
      <c r="U47" s="76"/>
      <c r="V47" s="76"/>
      <c r="W47" s="76"/>
      <c r="X47" s="76"/>
      <c r="Y47" s="76"/>
      <c r="Z47" s="76"/>
      <c r="AA47" s="76"/>
      <c r="AB47" s="77"/>
      <c r="AC47" s="58">
        <v>3</v>
      </c>
      <c r="AD47" s="58"/>
      <c r="AE47" s="58"/>
      <c r="AF47" s="58"/>
      <c r="AG47" s="58"/>
      <c r="AH47" s="58"/>
      <c r="AI47" s="58"/>
      <c r="AJ47" s="58"/>
      <c r="AK47" s="58">
        <v>4</v>
      </c>
      <c r="AL47" s="58"/>
      <c r="AM47" s="58"/>
      <c r="AN47" s="58"/>
      <c r="AO47" s="58"/>
      <c r="AP47" s="58"/>
      <c r="AQ47" s="58"/>
      <c r="AR47" s="58"/>
      <c r="AS47" s="58">
        <v>5</v>
      </c>
      <c r="AT47" s="58"/>
      <c r="AU47" s="58"/>
      <c r="AV47" s="58"/>
      <c r="AW47" s="58"/>
      <c r="AX47" s="58"/>
      <c r="AY47" s="58"/>
      <c r="AZ47" s="58"/>
      <c r="BA47" s="34"/>
      <c r="BB47" s="34"/>
      <c r="BC47" s="34"/>
      <c r="BD47" s="34"/>
      <c r="BE47" s="34"/>
      <c r="BF47" s="34"/>
      <c r="BG47" s="34"/>
      <c r="BH47" s="34"/>
    </row>
    <row r="48" spans="1:79" s="38" customFormat="1" ht="12.75" hidden="1" customHeight="1" x14ac:dyDescent="0.25">
      <c r="A48" s="58" t="s">
        <v>47</v>
      </c>
      <c r="B48" s="58"/>
      <c r="C48" s="58"/>
      <c r="D48" s="75" t="s">
        <v>39</v>
      </c>
      <c r="E48" s="76"/>
      <c r="F48" s="76"/>
      <c r="G48" s="76"/>
      <c r="H48" s="76"/>
      <c r="I48" s="76"/>
      <c r="J48" s="76"/>
      <c r="K48" s="76"/>
      <c r="L48" s="76"/>
      <c r="M48" s="76"/>
      <c r="N48" s="76"/>
      <c r="O48" s="76"/>
      <c r="P48" s="76"/>
      <c r="Q48" s="76"/>
      <c r="R48" s="76"/>
      <c r="S48" s="76"/>
      <c r="T48" s="76"/>
      <c r="U48" s="76"/>
      <c r="V48" s="76"/>
      <c r="W48" s="76"/>
      <c r="X48" s="76"/>
      <c r="Y48" s="76"/>
      <c r="Z48" s="76"/>
      <c r="AA48" s="76"/>
      <c r="AB48" s="77"/>
      <c r="AC48" s="74" t="s">
        <v>57</v>
      </c>
      <c r="AD48" s="74"/>
      <c r="AE48" s="74"/>
      <c r="AF48" s="74"/>
      <c r="AG48" s="74"/>
      <c r="AH48" s="74"/>
      <c r="AI48" s="74"/>
      <c r="AJ48" s="74"/>
      <c r="AK48" s="74" t="s">
        <v>58</v>
      </c>
      <c r="AL48" s="74"/>
      <c r="AM48" s="74"/>
      <c r="AN48" s="74"/>
      <c r="AO48" s="74"/>
      <c r="AP48" s="74"/>
      <c r="AQ48" s="74"/>
      <c r="AR48" s="74"/>
      <c r="AS48" s="62" t="s">
        <v>59</v>
      </c>
      <c r="AT48" s="74"/>
      <c r="AU48" s="74"/>
      <c r="AV48" s="74"/>
      <c r="AW48" s="74"/>
      <c r="AX48" s="74"/>
      <c r="AY48" s="74"/>
      <c r="AZ48" s="74"/>
      <c r="BA48" s="35"/>
      <c r="BB48" s="36"/>
      <c r="BC48" s="36"/>
      <c r="BD48" s="36"/>
      <c r="BE48" s="36"/>
      <c r="BF48" s="36"/>
      <c r="BG48" s="36"/>
      <c r="BH48" s="36"/>
      <c r="BI48" s="37"/>
      <c r="BJ48" s="37"/>
      <c r="BK48" s="37"/>
      <c r="BL48" s="37"/>
      <c r="CA48" s="38" t="s">
        <v>60</v>
      </c>
    </row>
    <row r="49" spans="1:79" ht="38.25" customHeight="1" x14ac:dyDescent="0.25">
      <c r="A49" s="58">
        <v>1</v>
      </c>
      <c r="B49" s="58"/>
      <c r="C49" s="58"/>
      <c r="D49" s="79" t="s">
        <v>49</v>
      </c>
      <c r="E49" s="80"/>
      <c r="F49" s="80"/>
      <c r="G49" s="80"/>
      <c r="H49" s="80"/>
      <c r="I49" s="80"/>
      <c r="J49" s="80"/>
      <c r="K49" s="80"/>
      <c r="L49" s="80"/>
      <c r="M49" s="80"/>
      <c r="N49" s="80"/>
      <c r="O49" s="80"/>
      <c r="P49" s="80"/>
      <c r="Q49" s="80"/>
      <c r="R49" s="80"/>
      <c r="S49" s="80"/>
      <c r="T49" s="80"/>
      <c r="U49" s="80"/>
      <c r="V49" s="80"/>
      <c r="W49" s="80"/>
      <c r="X49" s="80"/>
      <c r="Y49" s="80"/>
      <c r="Z49" s="80"/>
      <c r="AA49" s="80"/>
      <c r="AB49" s="81"/>
      <c r="AC49" s="64">
        <v>398794.03</v>
      </c>
      <c r="AD49" s="64"/>
      <c r="AE49" s="64"/>
      <c r="AF49" s="64"/>
      <c r="AG49" s="64"/>
      <c r="AH49" s="64"/>
      <c r="AI49" s="64"/>
      <c r="AJ49" s="64"/>
      <c r="AK49" s="64">
        <v>0</v>
      </c>
      <c r="AL49" s="64"/>
      <c r="AM49" s="64"/>
      <c r="AN49" s="64"/>
      <c r="AO49" s="64"/>
      <c r="AP49" s="64"/>
      <c r="AQ49" s="64"/>
      <c r="AR49" s="64"/>
      <c r="AS49" s="64">
        <f>AC49+AK49</f>
        <v>398794.03</v>
      </c>
      <c r="AT49" s="64"/>
      <c r="AU49" s="64"/>
      <c r="AV49" s="64"/>
      <c r="AW49" s="64"/>
      <c r="AX49" s="64"/>
      <c r="AY49" s="64"/>
      <c r="AZ49" s="64"/>
      <c r="BA49" s="39"/>
      <c r="BB49" s="39"/>
      <c r="BC49" s="39"/>
      <c r="BD49" s="39"/>
      <c r="BE49" s="39"/>
      <c r="BF49" s="39"/>
      <c r="BG49" s="39"/>
      <c r="BH49" s="39"/>
      <c r="CA49" s="2" t="s">
        <v>61</v>
      </c>
    </row>
    <row r="50" spans="1:79" s="38" customFormat="1" x14ac:dyDescent="0.25">
      <c r="A50" s="82"/>
      <c r="B50" s="82"/>
      <c r="C50" s="82"/>
      <c r="D50" s="83" t="s">
        <v>62</v>
      </c>
      <c r="E50" s="84"/>
      <c r="F50" s="84"/>
      <c r="G50" s="84"/>
      <c r="H50" s="84"/>
      <c r="I50" s="84"/>
      <c r="J50" s="84"/>
      <c r="K50" s="84"/>
      <c r="L50" s="84"/>
      <c r="M50" s="84"/>
      <c r="N50" s="84"/>
      <c r="O50" s="84"/>
      <c r="P50" s="84"/>
      <c r="Q50" s="84"/>
      <c r="R50" s="84"/>
      <c r="S50" s="84"/>
      <c r="T50" s="84"/>
      <c r="U50" s="84"/>
      <c r="V50" s="84"/>
      <c r="W50" s="84"/>
      <c r="X50" s="84"/>
      <c r="Y50" s="84"/>
      <c r="Z50" s="84"/>
      <c r="AA50" s="84"/>
      <c r="AB50" s="85"/>
      <c r="AC50" s="86">
        <f>AC49</f>
        <v>398794.03</v>
      </c>
      <c r="AD50" s="86"/>
      <c r="AE50" s="86"/>
      <c r="AF50" s="86"/>
      <c r="AG50" s="86"/>
      <c r="AH50" s="86"/>
      <c r="AI50" s="86"/>
      <c r="AJ50" s="86"/>
      <c r="AK50" s="86">
        <v>0</v>
      </c>
      <c r="AL50" s="86"/>
      <c r="AM50" s="86"/>
      <c r="AN50" s="86"/>
      <c r="AO50" s="86"/>
      <c r="AP50" s="86"/>
      <c r="AQ50" s="86"/>
      <c r="AR50" s="86"/>
      <c r="AS50" s="86">
        <f>AC50+AK50</f>
        <v>398794.03</v>
      </c>
      <c r="AT50" s="86"/>
      <c r="AU50" s="86"/>
      <c r="AV50" s="86"/>
      <c r="AW50" s="86"/>
      <c r="AX50" s="86"/>
      <c r="AY50" s="86"/>
      <c r="AZ50" s="86"/>
      <c r="BA50" s="40"/>
      <c r="BB50" s="40"/>
      <c r="BC50" s="40"/>
      <c r="BD50" s="40"/>
      <c r="BE50" s="40"/>
      <c r="BF50" s="40"/>
      <c r="BG50" s="40"/>
      <c r="BH50" s="40"/>
      <c r="BI50" s="37"/>
      <c r="BJ50" s="37"/>
      <c r="BK50" s="37"/>
      <c r="BL50" s="37"/>
    </row>
    <row r="52" spans="1:79" ht="15.75" customHeight="1" x14ac:dyDescent="0.2">
      <c r="A52" s="87" t="s">
        <v>63</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row>
    <row r="53" spans="1:79" ht="15" customHeight="1" x14ac:dyDescent="0.2">
      <c r="A53" s="88" t="s">
        <v>52</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32"/>
      <c r="BA53" s="32"/>
      <c r="BB53" s="32"/>
      <c r="BC53" s="32"/>
      <c r="BD53" s="32"/>
      <c r="BE53" s="32"/>
      <c r="BF53" s="32"/>
      <c r="BG53" s="32"/>
      <c r="BH53" s="32"/>
      <c r="BI53" s="32"/>
      <c r="BJ53" s="32"/>
      <c r="BK53" s="32"/>
      <c r="BL53" s="32"/>
    </row>
    <row r="54" spans="1:79" ht="15.95" customHeight="1" x14ac:dyDescent="0.25">
      <c r="A54" s="58" t="s">
        <v>36</v>
      </c>
      <c r="B54" s="58"/>
      <c r="C54" s="58"/>
      <c r="D54" s="89" t="s">
        <v>64</v>
      </c>
      <c r="E54" s="90"/>
      <c r="F54" s="90"/>
      <c r="G54" s="90"/>
      <c r="H54" s="90"/>
      <c r="I54" s="90"/>
      <c r="J54" s="90"/>
      <c r="K54" s="90"/>
      <c r="L54" s="90"/>
      <c r="M54" s="90"/>
      <c r="N54" s="90"/>
      <c r="O54" s="90"/>
      <c r="P54" s="90"/>
      <c r="Q54" s="90"/>
      <c r="R54" s="90"/>
      <c r="S54" s="90"/>
      <c r="T54" s="90"/>
      <c r="U54" s="90"/>
      <c r="V54" s="90"/>
      <c r="W54" s="90"/>
      <c r="X54" s="90"/>
      <c r="Y54" s="90"/>
      <c r="Z54" s="90"/>
      <c r="AA54" s="91"/>
      <c r="AB54" s="58" t="s">
        <v>54</v>
      </c>
      <c r="AC54" s="58"/>
      <c r="AD54" s="58"/>
      <c r="AE54" s="58"/>
      <c r="AF54" s="58"/>
      <c r="AG54" s="58"/>
      <c r="AH54" s="58"/>
      <c r="AI54" s="58"/>
      <c r="AJ54" s="58" t="s">
        <v>55</v>
      </c>
      <c r="AK54" s="58"/>
      <c r="AL54" s="58"/>
      <c r="AM54" s="58"/>
      <c r="AN54" s="58"/>
      <c r="AO54" s="58"/>
      <c r="AP54" s="58"/>
      <c r="AQ54" s="58"/>
      <c r="AR54" s="58" t="s">
        <v>56</v>
      </c>
      <c r="AS54" s="58"/>
      <c r="AT54" s="58"/>
      <c r="AU54" s="58"/>
      <c r="AV54" s="58"/>
      <c r="AW54" s="58"/>
      <c r="AX54" s="58"/>
      <c r="AY54" s="58"/>
    </row>
    <row r="55" spans="1:79" ht="29.1" customHeight="1" x14ac:dyDescent="0.25">
      <c r="A55" s="58"/>
      <c r="B55" s="58"/>
      <c r="C55" s="58"/>
      <c r="D55" s="92"/>
      <c r="E55" s="52"/>
      <c r="F55" s="52"/>
      <c r="G55" s="52"/>
      <c r="H55" s="52"/>
      <c r="I55" s="52"/>
      <c r="J55" s="52"/>
      <c r="K55" s="52"/>
      <c r="L55" s="52"/>
      <c r="M55" s="52"/>
      <c r="N55" s="52"/>
      <c r="O55" s="52"/>
      <c r="P55" s="52"/>
      <c r="Q55" s="52"/>
      <c r="R55" s="52"/>
      <c r="S55" s="52"/>
      <c r="T55" s="52"/>
      <c r="U55" s="52"/>
      <c r="V55" s="52"/>
      <c r="W55" s="52"/>
      <c r="X55" s="52"/>
      <c r="Y55" s="52"/>
      <c r="Z55" s="52"/>
      <c r="AA55" s="93"/>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row>
    <row r="56" spans="1:79" ht="15.75" customHeight="1" x14ac:dyDescent="0.25">
      <c r="A56" s="58">
        <v>1</v>
      </c>
      <c r="B56" s="58"/>
      <c r="C56" s="58"/>
      <c r="D56" s="75">
        <v>2</v>
      </c>
      <c r="E56" s="76"/>
      <c r="F56" s="76"/>
      <c r="G56" s="76"/>
      <c r="H56" s="76"/>
      <c r="I56" s="76"/>
      <c r="J56" s="76"/>
      <c r="K56" s="76"/>
      <c r="L56" s="76"/>
      <c r="M56" s="76"/>
      <c r="N56" s="76"/>
      <c r="O56" s="76"/>
      <c r="P56" s="76"/>
      <c r="Q56" s="76"/>
      <c r="R56" s="76"/>
      <c r="S56" s="76"/>
      <c r="T56" s="76"/>
      <c r="U56" s="76"/>
      <c r="V56" s="76"/>
      <c r="W56" s="76"/>
      <c r="X56" s="76"/>
      <c r="Y56" s="76"/>
      <c r="Z56" s="76"/>
      <c r="AA56" s="77"/>
      <c r="AB56" s="58">
        <v>3</v>
      </c>
      <c r="AC56" s="58"/>
      <c r="AD56" s="58"/>
      <c r="AE56" s="58"/>
      <c r="AF56" s="58"/>
      <c r="AG56" s="58"/>
      <c r="AH56" s="58"/>
      <c r="AI56" s="58"/>
      <c r="AJ56" s="58">
        <v>4</v>
      </c>
      <c r="AK56" s="58"/>
      <c r="AL56" s="58"/>
      <c r="AM56" s="58"/>
      <c r="AN56" s="58"/>
      <c r="AO56" s="58"/>
      <c r="AP56" s="58"/>
      <c r="AQ56" s="58"/>
      <c r="AR56" s="58">
        <v>5</v>
      </c>
      <c r="AS56" s="58"/>
      <c r="AT56" s="58"/>
      <c r="AU56" s="58"/>
      <c r="AV56" s="58"/>
      <c r="AW56" s="58"/>
      <c r="AX56" s="58"/>
      <c r="AY56" s="58"/>
    </row>
    <row r="57" spans="1:79" ht="12.75" hidden="1" customHeight="1" x14ac:dyDescent="0.25">
      <c r="A57" s="58" t="s">
        <v>47</v>
      </c>
      <c r="B57" s="58"/>
      <c r="C57" s="58"/>
      <c r="D57" s="70" t="s">
        <v>39</v>
      </c>
      <c r="E57" s="71"/>
      <c r="F57" s="71"/>
      <c r="G57" s="71"/>
      <c r="H57" s="71"/>
      <c r="I57" s="71"/>
      <c r="J57" s="71"/>
      <c r="K57" s="71"/>
      <c r="L57" s="71"/>
      <c r="M57" s="71"/>
      <c r="N57" s="71"/>
      <c r="O57" s="71"/>
      <c r="P57" s="71"/>
      <c r="Q57" s="71"/>
      <c r="R57" s="71"/>
      <c r="S57" s="71"/>
      <c r="T57" s="71"/>
      <c r="U57" s="71"/>
      <c r="V57" s="71"/>
      <c r="W57" s="71"/>
      <c r="X57" s="71"/>
      <c r="Y57" s="71"/>
      <c r="Z57" s="71"/>
      <c r="AA57" s="72"/>
      <c r="AB57" s="74" t="s">
        <v>57</v>
      </c>
      <c r="AC57" s="74"/>
      <c r="AD57" s="74"/>
      <c r="AE57" s="74"/>
      <c r="AF57" s="74"/>
      <c r="AG57" s="74"/>
      <c r="AH57" s="74"/>
      <c r="AI57" s="74"/>
      <c r="AJ57" s="74" t="s">
        <v>58</v>
      </c>
      <c r="AK57" s="74"/>
      <c r="AL57" s="74"/>
      <c r="AM57" s="74"/>
      <c r="AN57" s="74"/>
      <c r="AO57" s="74"/>
      <c r="AP57" s="74"/>
      <c r="AQ57" s="74"/>
      <c r="AR57" s="74" t="s">
        <v>59</v>
      </c>
      <c r="AS57" s="74"/>
      <c r="AT57" s="74"/>
      <c r="AU57" s="74"/>
      <c r="AV57" s="74"/>
      <c r="AW57" s="74"/>
      <c r="AX57" s="74"/>
      <c r="AY57" s="74"/>
      <c r="CA57" s="2" t="s">
        <v>65</v>
      </c>
    </row>
    <row r="58" spans="1:79" ht="49.5" customHeight="1" x14ac:dyDescent="0.25">
      <c r="A58" s="58">
        <v>1</v>
      </c>
      <c r="B58" s="58"/>
      <c r="C58" s="58"/>
      <c r="D58" s="79" t="s">
        <v>66</v>
      </c>
      <c r="E58" s="80"/>
      <c r="F58" s="80"/>
      <c r="G58" s="80"/>
      <c r="H58" s="80"/>
      <c r="I58" s="80"/>
      <c r="J58" s="80"/>
      <c r="K58" s="80"/>
      <c r="L58" s="80"/>
      <c r="M58" s="80"/>
      <c r="N58" s="80"/>
      <c r="O58" s="80"/>
      <c r="P58" s="80"/>
      <c r="Q58" s="80"/>
      <c r="R58" s="80"/>
      <c r="S58" s="80"/>
      <c r="T58" s="80"/>
      <c r="U58" s="80"/>
      <c r="V58" s="80"/>
      <c r="W58" s="80"/>
      <c r="X58" s="80"/>
      <c r="Y58" s="80"/>
      <c r="Z58" s="80"/>
      <c r="AA58" s="81"/>
      <c r="AB58" s="64">
        <v>398794.03</v>
      </c>
      <c r="AC58" s="64"/>
      <c r="AD58" s="64"/>
      <c r="AE58" s="64"/>
      <c r="AF58" s="64"/>
      <c r="AG58" s="64"/>
      <c r="AH58" s="64"/>
      <c r="AI58" s="64"/>
      <c r="AJ58" s="64">
        <v>0</v>
      </c>
      <c r="AK58" s="64"/>
      <c r="AL58" s="64"/>
      <c r="AM58" s="64"/>
      <c r="AN58" s="64"/>
      <c r="AO58" s="64"/>
      <c r="AP58" s="64"/>
      <c r="AQ58" s="64"/>
      <c r="AR58" s="64">
        <f>AB58+AJ58</f>
        <v>398794.03</v>
      </c>
      <c r="AS58" s="64"/>
      <c r="AT58" s="64"/>
      <c r="AU58" s="64"/>
      <c r="AV58" s="64"/>
      <c r="AW58" s="64"/>
      <c r="AX58" s="64"/>
      <c r="AY58" s="64"/>
      <c r="CA58" s="2" t="s">
        <v>67</v>
      </c>
    </row>
    <row r="59" spans="1:79" s="38" customFormat="1" ht="12.75" customHeight="1" x14ac:dyDescent="0.25">
      <c r="A59" s="82"/>
      <c r="B59" s="82"/>
      <c r="C59" s="82"/>
      <c r="D59" s="83" t="s">
        <v>56</v>
      </c>
      <c r="E59" s="84"/>
      <c r="F59" s="84"/>
      <c r="G59" s="84"/>
      <c r="H59" s="84"/>
      <c r="I59" s="84"/>
      <c r="J59" s="84"/>
      <c r="K59" s="84"/>
      <c r="L59" s="84"/>
      <c r="M59" s="84"/>
      <c r="N59" s="84"/>
      <c r="O59" s="84"/>
      <c r="P59" s="84"/>
      <c r="Q59" s="84"/>
      <c r="R59" s="84"/>
      <c r="S59" s="84"/>
      <c r="T59" s="84"/>
      <c r="U59" s="84"/>
      <c r="V59" s="84"/>
      <c r="W59" s="84"/>
      <c r="X59" s="84"/>
      <c r="Y59" s="84"/>
      <c r="Z59" s="84"/>
      <c r="AA59" s="85"/>
      <c r="AB59" s="86">
        <f>AB58</f>
        <v>398794.03</v>
      </c>
      <c r="AC59" s="86"/>
      <c r="AD59" s="86"/>
      <c r="AE59" s="86"/>
      <c r="AF59" s="86"/>
      <c r="AG59" s="86"/>
      <c r="AH59" s="86"/>
      <c r="AI59" s="86"/>
      <c r="AJ59" s="86">
        <v>0</v>
      </c>
      <c r="AK59" s="86"/>
      <c r="AL59" s="86"/>
      <c r="AM59" s="86"/>
      <c r="AN59" s="86"/>
      <c r="AO59" s="86"/>
      <c r="AP59" s="86"/>
      <c r="AQ59" s="86"/>
      <c r="AR59" s="86">
        <f>AB59+AJ59</f>
        <v>398794.03</v>
      </c>
      <c r="AS59" s="86"/>
      <c r="AT59" s="86"/>
      <c r="AU59" s="86"/>
      <c r="AV59" s="86"/>
      <c r="AW59" s="86"/>
      <c r="AX59" s="86"/>
      <c r="AY59" s="86"/>
      <c r="AZ59" s="37"/>
      <c r="BA59" s="37"/>
      <c r="BB59" s="37"/>
      <c r="BC59" s="37"/>
      <c r="BD59" s="37"/>
      <c r="BE59" s="37"/>
      <c r="BF59" s="37"/>
      <c r="BG59" s="37"/>
      <c r="BH59" s="37"/>
      <c r="BI59" s="37"/>
      <c r="BJ59" s="37"/>
      <c r="BK59" s="37"/>
      <c r="BL59" s="37"/>
    </row>
    <row r="61" spans="1:79" ht="15.75" customHeight="1" x14ac:dyDescent="0.2">
      <c r="A61" s="78" t="s">
        <v>68</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79" ht="30" customHeight="1" x14ac:dyDescent="0.2">
      <c r="A62" s="58" t="s">
        <v>36</v>
      </c>
      <c r="B62" s="58"/>
      <c r="C62" s="58"/>
      <c r="D62" s="58"/>
      <c r="E62" s="58"/>
      <c r="F62" s="58"/>
      <c r="G62" s="75" t="s">
        <v>69</v>
      </c>
      <c r="H62" s="76"/>
      <c r="I62" s="76"/>
      <c r="J62" s="76"/>
      <c r="K62" s="76"/>
      <c r="L62" s="76"/>
      <c r="M62" s="76"/>
      <c r="N62" s="76"/>
      <c r="O62" s="76"/>
      <c r="P62" s="76"/>
      <c r="Q62" s="76"/>
      <c r="R62" s="76"/>
      <c r="S62" s="76"/>
      <c r="T62" s="76"/>
      <c r="U62" s="76"/>
      <c r="V62" s="76"/>
      <c r="W62" s="76"/>
      <c r="X62" s="76"/>
      <c r="Y62" s="77"/>
      <c r="Z62" s="58" t="s">
        <v>70</v>
      </c>
      <c r="AA62" s="58"/>
      <c r="AB62" s="58"/>
      <c r="AC62" s="58"/>
      <c r="AD62" s="58"/>
      <c r="AE62" s="58" t="s">
        <v>71</v>
      </c>
      <c r="AF62" s="58"/>
      <c r="AG62" s="58"/>
      <c r="AH62" s="58"/>
      <c r="AI62" s="58"/>
      <c r="AJ62" s="58"/>
      <c r="AK62" s="58"/>
      <c r="AL62" s="58"/>
      <c r="AM62" s="58"/>
      <c r="AN62" s="58"/>
      <c r="AO62" s="75" t="s">
        <v>54</v>
      </c>
      <c r="AP62" s="76"/>
      <c r="AQ62" s="76"/>
      <c r="AR62" s="76"/>
      <c r="AS62" s="76"/>
      <c r="AT62" s="76"/>
      <c r="AU62" s="76"/>
      <c r="AV62" s="77"/>
      <c r="AW62" s="75" t="s">
        <v>55</v>
      </c>
      <c r="AX62" s="76"/>
      <c r="AY62" s="76"/>
      <c r="AZ62" s="76"/>
      <c r="BA62" s="76"/>
      <c r="BB62" s="76"/>
      <c r="BC62" s="76"/>
      <c r="BD62" s="77"/>
      <c r="BE62" s="75" t="s">
        <v>56</v>
      </c>
      <c r="BF62" s="76"/>
      <c r="BG62" s="76"/>
      <c r="BH62" s="76"/>
      <c r="BI62" s="76"/>
      <c r="BJ62" s="76"/>
      <c r="BK62" s="76"/>
      <c r="BL62" s="77"/>
    </row>
    <row r="63" spans="1:79" ht="15.75" customHeight="1" x14ac:dyDescent="0.2">
      <c r="A63" s="58">
        <v>1</v>
      </c>
      <c r="B63" s="58"/>
      <c r="C63" s="58"/>
      <c r="D63" s="58"/>
      <c r="E63" s="58"/>
      <c r="F63" s="58"/>
      <c r="G63" s="75">
        <v>2</v>
      </c>
      <c r="H63" s="76"/>
      <c r="I63" s="76"/>
      <c r="J63" s="76"/>
      <c r="K63" s="76"/>
      <c r="L63" s="76"/>
      <c r="M63" s="76"/>
      <c r="N63" s="76"/>
      <c r="O63" s="76"/>
      <c r="P63" s="76"/>
      <c r="Q63" s="76"/>
      <c r="R63" s="76"/>
      <c r="S63" s="76"/>
      <c r="T63" s="76"/>
      <c r="U63" s="76"/>
      <c r="V63" s="76"/>
      <c r="W63" s="76"/>
      <c r="X63" s="76"/>
      <c r="Y63" s="77"/>
      <c r="Z63" s="58">
        <v>3</v>
      </c>
      <c r="AA63" s="58"/>
      <c r="AB63" s="58"/>
      <c r="AC63" s="58"/>
      <c r="AD63" s="58"/>
      <c r="AE63" s="58">
        <v>4</v>
      </c>
      <c r="AF63" s="58"/>
      <c r="AG63" s="58"/>
      <c r="AH63" s="58"/>
      <c r="AI63" s="58"/>
      <c r="AJ63" s="58"/>
      <c r="AK63" s="58"/>
      <c r="AL63" s="58"/>
      <c r="AM63" s="58"/>
      <c r="AN63" s="58"/>
      <c r="AO63" s="58">
        <v>5</v>
      </c>
      <c r="AP63" s="58"/>
      <c r="AQ63" s="58"/>
      <c r="AR63" s="58"/>
      <c r="AS63" s="58"/>
      <c r="AT63" s="58"/>
      <c r="AU63" s="58"/>
      <c r="AV63" s="58"/>
      <c r="AW63" s="58">
        <v>6</v>
      </c>
      <c r="AX63" s="58"/>
      <c r="AY63" s="58"/>
      <c r="AZ63" s="58"/>
      <c r="BA63" s="58"/>
      <c r="BB63" s="58"/>
      <c r="BC63" s="58"/>
      <c r="BD63" s="58"/>
      <c r="BE63" s="58">
        <v>7</v>
      </c>
      <c r="BF63" s="58"/>
      <c r="BG63" s="58"/>
      <c r="BH63" s="58"/>
      <c r="BI63" s="58"/>
      <c r="BJ63" s="58"/>
      <c r="BK63" s="58"/>
      <c r="BL63" s="58"/>
    </row>
    <row r="64" spans="1:79" ht="12.75" hidden="1" customHeight="1" x14ac:dyDescent="0.2">
      <c r="A64" s="58" t="s">
        <v>38</v>
      </c>
      <c r="B64" s="58"/>
      <c r="C64" s="58"/>
      <c r="D64" s="58"/>
      <c r="E64" s="58"/>
      <c r="F64" s="58"/>
      <c r="G64" s="70" t="s">
        <v>39</v>
      </c>
      <c r="H64" s="71"/>
      <c r="I64" s="71"/>
      <c r="J64" s="71"/>
      <c r="K64" s="71"/>
      <c r="L64" s="71"/>
      <c r="M64" s="71"/>
      <c r="N64" s="71"/>
      <c r="O64" s="71"/>
      <c r="P64" s="71"/>
      <c r="Q64" s="71"/>
      <c r="R64" s="71"/>
      <c r="S64" s="71"/>
      <c r="T64" s="71"/>
      <c r="U64" s="71"/>
      <c r="V64" s="71"/>
      <c r="W64" s="71"/>
      <c r="X64" s="71"/>
      <c r="Y64" s="72"/>
      <c r="Z64" s="58" t="s">
        <v>72</v>
      </c>
      <c r="AA64" s="58"/>
      <c r="AB64" s="58"/>
      <c r="AC64" s="58"/>
      <c r="AD64" s="58"/>
      <c r="AE64" s="73" t="s">
        <v>73</v>
      </c>
      <c r="AF64" s="73"/>
      <c r="AG64" s="73"/>
      <c r="AH64" s="73"/>
      <c r="AI64" s="73"/>
      <c r="AJ64" s="73"/>
      <c r="AK64" s="73"/>
      <c r="AL64" s="73"/>
      <c r="AM64" s="73"/>
      <c r="AN64" s="70"/>
      <c r="AO64" s="74" t="s">
        <v>57</v>
      </c>
      <c r="AP64" s="74"/>
      <c r="AQ64" s="74"/>
      <c r="AR64" s="74"/>
      <c r="AS64" s="74"/>
      <c r="AT64" s="74"/>
      <c r="AU64" s="74"/>
      <c r="AV64" s="74"/>
      <c r="AW64" s="74" t="s">
        <v>74</v>
      </c>
      <c r="AX64" s="74"/>
      <c r="AY64" s="74"/>
      <c r="AZ64" s="74"/>
      <c r="BA64" s="74"/>
      <c r="BB64" s="74"/>
      <c r="BC64" s="74"/>
      <c r="BD64" s="74"/>
      <c r="BE64" s="74" t="s">
        <v>59</v>
      </c>
      <c r="BF64" s="74"/>
      <c r="BG64" s="74"/>
      <c r="BH64" s="74"/>
      <c r="BI64" s="74"/>
      <c r="BJ64" s="74"/>
      <c r="BK64" s="74"/>
      <c r="BL64" s="74"/>
      <c r="CA64" s="2" t="s">
        <v>75</v>
      </c>
    </row>
    <row r="65" spans="1:64" ht="19.5" customHeight="1" x14ac:dyDescent="0.2">
      <c r="A65" s="58">
        <v>1</v>
      </c>
      <c r="B65" s="58"/>
      <c r="C65" s="58"/>
      <c r="D65" s="58"/>
      <c r="E65" s="58"/>
      <c r="F65" s="58"/>
      <c r="G65" s="65" t="s">
        <v>76</v>
      </c>
      <c r="H65" s="66"/>
      <c r="I65" s="66"/>
      <c r="J65" s="66"/>
      <c r="K65" s="66"/>
      <c r="L65" s="66"/>
      <c r="M65" s="66"/>
      <c r="N65" s="66"/>
      <c r="O65" s="66"/>
      <c r="P65" s="66"/>
      <c r="Q65" s="66"/>
      <c r="R65" s="66"/>
      <c r="S65" s="66"/>
      <c r="T65" s="66"/>
      <c r="U65" s="66"/>
      <c r="V65" s="66"/>
      <c r="W65" s="66"/>
      <c r="X65" s="66"/>
      <c r="Y65" s="67"/>
      <c r="Z65" s="62"/>
      <c r="AA65" s="62"/>
      <c r="AB65" s="62"/>
      <c r="AC65" s="62"/>
      <c r="AD65" s="62"/>
      <c r="AE65" s="68"/>
      <c r="AF65" s="68"/>
      <c r="AG65" s="68"/>
      <c r="AH65" s="68"/>
      <c r="AI65" s="68"/>
      <c r="AJ65" s="68"/>
      <c r="AK65" s="68"/>
      <c r="AL65" s="68"/>
      <c r="AM65" s="68"/>
      <c r="AN65" s="69"/>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row>
    <row r="66" spans="1:64" ht="33" customHeight="1" x14ac:dyDescent="0.2">
      <c r="A66" s="58"/>
      <c r="B66" s="58"/>
      <c r="C66" s="58"/>
      <c r="D66" s="58"/>
      <c r="E66" s="58"/>
      <c r="F66" s="58"/>
      <c r="G66" s="59" t="s">
        <v>77</v>
      </c>
      <c r="H66" s="60" t="s">
        <v>77</v>
      </c>
      <c r="I66" s="60" t="s">
        <v>77</v>
      </c>
      <c r="J66" s="60" t="s">
        <v>77</v>
      </c>
      <c r="K66" s="60" t="s">
        <v>77</v>
      </c>
      <c r="L66" s="60" t="s">
        <v>77</v>
      </c>
      <c r="M66" s="60" t="s">
        <v>77</v>
      </c>
      <c r="N66" s="60" t="s">
        <v>77</v>
      </c>
      <c r="O66" s="60" t="s">
        <v>77</v>
      </c>
      <c r="P66" s="60" t="s">
        <v>77</v>
      </c>
      <c r="Q66" s="60" t="s">
        <v>77</v>
      </c>
      <c r="R66" s="60" t="s">
        <v>77</v>
      </c>
      <c r="S66" s="60" t="s">
        <v>77</v>
      </c>
      <c r="T66" s="60" t="s">
        <v>77</v>
      </c>
      <c r="U66" s="60" t="s">
        <v>77</v>
      </c>
      <c r="V66" s="60" t="s">
        <v>77</v>
      </c>
      <c r="W66" s="60" t="s">
        <v>77</v>
      </c>
      <c r="X66" s="60" t="s">
        <v>77</v>
      </c>
      <c r="Y66" s="61" t="s">
        <v>77</v>
      </c>
      <c r="Z66" s="62" t="s">
        <v>78</v>
      </c>
      <c r="AA66" s="62"/>
      <c r="AB66" s="62"/>
      <c r="AC66" s="62"/>
      <c r="AD66" s="62"/>
      <c r="AE66" s="62" t="s">
        <v>79</v>
      </c>
      <c r="AF66" s="62"/>
      <c r="AG66" s="62"/>
      <c r="AH66" s="62"/>
      <c r="AI66" s="62"/>
      <c r="AJ66" s="62"/>
      <c r="AK66" s="62"/>
      <c r="AL66" s="62"/>
      <c r="AM66" s="62"/>
      <c r="AN66" s="63"/>
      <c r="AO66" s="64">
        <v>75088.03</v>
      </c>
      <c r="AP66" s="64"/>
      <c r="AQ66" s="64"/>
      <c r="AR66" s="64"/>
      <c r="AS66" s="64"/>
      <c r="AT66" s="64"/>
      <c r="AU66" s="64"/>
      <c r="AV66" s="64"/>
      <c r="AW66" s="64"/>
      <c r="AX66" s="64"/>
      <c r="AY66" s="64"/>
      <c r="AZ66" s="64"/>
      <c r="BA66" s="64"/>
      <c r="BB66" s="64"/>
      <c r="BC66" s="64"/>
      <c r="BD66" s="64"/>
      <c r="BE66" s="64">
        <f>AO66</f>
        <v>75088.03</v>
      </c>
      <c r="BF66" s="64"/>
      <c r="BG66" s="64"/>
      <c r="BH66" s="64"/>
      <c r="BI66" s="64"/>
      <c r="BJ66" s="64"/>
      <c r="BK66" s="64"/>
      <c r="BL66" s="64"/>
    </row>
    <row r="67" spans="1:64" ht="33" customHeight="1" x14ac:dyDescent="0.2">
      <c r="A67" s="58"/>
      <c r="B67" s="58"/>
      <c r="C67" s="58"/>
      <c r="D67" s="58"/>
      <c r="E67" s="58"/>
      <c r="F67" s="58"/>
      <c r="G67" s="59" t="s">
        <v>80</v>
      </c>
      <c r="H67" s="60" t="s">
        <v>80</v>
      </c>
      <c r="I67" s="60" t="s">
        <v>80</v>
      </c>
      <c r="J67" s="60" t="s">
        <v>80</v>
      </c>
      <c r="K67" s="60" t="s">
        <v>80</v>
      </c>
      <c r="L67" s="60" t="s">
        <v>80</v>
      </c>
      <c r="M67" s="60" t="s">
        <v>80</v>
      </c>
      <c r="N67" s="60" t="s">
        <v>80</v>
      </c>
      <c r="O67" s="60" t="s">
        <v>80</v>
      </c>
      <c r="P67" s="60" t="s">
        <v>80</v>
      </c>
      <c r="Q67" s="60" t="s">
        <v>80</v>
      </c>
      <c r="R67" s="60" t="s">
        <v>80</v>
      </c>
      <c r="S67" s="60" t="s">
        <v>80</v>
      </c>
      <c r="T67" s="60" t="s">
        <v>80</v>
      </c>
      <c r="U67" s="60" t="s">
        <v>80</v>
      </c>
      <c r="V67" s="60" t="s">
        <v>80</v>
      </c>
      <c r="W67" s="60" t="s">
        <v>80</v>
      </c>
      <c r="X67" s="60" t="s">
        <v>80</v>
      </c>
      <c r="Y67" s="61" t="s">
        <v>80</v>
      </c>
      <c r="Z67" s="62" t="s">
        <v>78</v>
      </c>
      <c r="AA67" s="62"/>
      <c r="AB67" s="62"/>
      <c r="AC67" s="62"/>
      <c r="AD67" s="62"/>
      <c r="AE67" s="62" t="s">
        <v>79</v>
      </c>
      <c r="AF67" s="62"/>
      <c r="AG67" s="62"/>
      <c r="AH67" s="62"/>
      <c r="AI67" s="62"/>
      <c r="AJ67" s="62"/>
      <c r="AK67" s="62"/>
      <c r="AL67" s="62"/>
      <c r="AM67" s="62"/>
      <c r="AN67" s="63"/>
      <c r="AO67" s="64">
        <v>89514</v>
      </c>
      <c r="AP67" s="64"/>
      <c r="AQ67" s="64"/>
      <c r="AR67" s="64"/>
      <c r="AS67" s="64"/>
      <c r="AT67" s="64"/>
      <c r="AU67" s="64"/>
      <c r="AV67" s="64"/>
      <c r="AW67" s="64"/>
      <c r="AX67" s="64"/>
      <c r="AY67" s="64"/>
      <c r="AZ67" s="64"/>
      <c r="BA67" s="64"/>
      <c r="BB67" s="64"/>
      <c r="BC67" s="64"/>
      <c r="BD67" s="64"/>
      <c r="BE67" s="64">
        <f t="shared" ref="BE67:BE88" si="0">AO67</f>
        <v>89514</v>
      </c>
      <c r="BF67" s="64"/>
      <c r="BG67" s="64"/>
      <c r="BH67" s="64"/>
      <c r="BI67" s="64"/>
      <c r="BJ67" s="64"/>
      <c r="BK67" s="64"/>
      <c r="BL67" s="64"/>
    </row>
    <row r="68" spans="1:64" ht="33" customHeight="1" x14ac:dyDescent="0.2">
      <c r="A68" s="58"/>
      <c r="B68" s="58"/>
      <c r="C68" s="58"/>
      <c r="D68" s="58"/>
      <c r="E68" s="58"/>
      <c r="F68" s="58"/>
      <c r="G68" s="59" t="s">
        <v>81</v>
      </c>
      <c r="H68" s="60" t="s">
        <v>81</v>
      </c>
      <c r="I68" s="60" t="s">
        <v>81</v>
      </c>
      <c r="J68" s="60" t="s">
        <v>81</v>
      </c>
      <c r="K68" s="60" t="s">
        <v>81</v>
      </c>
      <c r="L68" s="60" t="s">
        <v>81</v>
      </c>
      <c r="M68" s="60" t="s">
        <v>81</v>
      </c>
      <c r="N68" s="60" t="s">
        <v>81</v>
      </c>
      <c r="O68" s="60" t="s">
        <v>81</v>
      </c>
      <c r="P68" s="60" t="s">
        <v>81</v>
      </c>
      <c r="Q68" s="60" t="s">
        <v>81</v>
      </c>
      <c r="R68" s="60" t="s">
        <v>81</v>
      </c>
      <c r="S68" s="60" t="s">
        <v>81</v>
      </c>
      <c r="T68" s="60" t="s">
        <v>81</v>
      </c>
      <c r="U68" s="60" t="s">
        <v>81</v>
      </c>
      <c r="V68" s="60" t="s">
        <v>81</v>
      </c>
      <c r="W68" s="60" t="s">
        <v>81</v>
      </c>
      <c r="X68" s="60" t="s">
        <v>81</v>
      </c>
      <c r="Y68" s="61" t="s">
        <v>81</v>
      </c>
      <c r="Z68" s="62" t="s">
        <v>78</v>
      </c>
      <c r="AA68" s="62"/>
      <c r="AB68" s="62"/>
      <c r="AC68" s="62"/>
      <c r="AD68" s="62"/>
      <c r="AE68" s="62" t="s">
        <v>79</v>
      </c>
      <c r="AF68" s="62"/>
      <c r="AG68" s="62"/>
      <c r="AH68" s="62"/>
      <c r="AI68" s="62"/>
      <c r="AJ68" s="62"/>
      <c r="AK68" s="62"/>
      <c r="AL68" s="62"/>
      <c r="AM68" s="62"/>
      <c r="AN68" s="63"/>
      <c r="AO68" s="64">
        <v>99500</v>
      </c>
      <c r="AP68" s="64"/>
      <c r="AQ68" s="64"/>
      <c r="AR68" s="64"/>
      <c r="AS68" s="64"/>
      <c r="AT68" s="64"/>
      <c r="AU68" s="64"/>
      <c r="AV68" s="64"/>
      <c r="AW68" s="64"/>
      <c r="AX68" s="64"/>
      <c r="AY68" s="64"/>
      <c r="AZ68" s="64"/>
      <c r="BA68" s="64"/>
      <c r="BB68" s="64"/>
      <c r="BC68" s="64"/>
      <c r="BD68" s="64"/>
      <c r="BE68" s="64">
        <f t="shared" si="0"/>
        <v>99500</v>
      </c>
      <c r="BF68" s="64"/>
      <c r="BG68" s="64"/>
      <c r="BH68" s="64"/>
      <c r="BI68" s="64"/>
      <c r="BJ68" s="64"/>
      <c r="BK68" s="64"/>
      <c r="BL68" s="64"/>
    </row>
    <row r="69" spans="1:64" ht="33" customHeight="1" x14ac:dyDescent="0.2">
      <c r="A69" s="58"/>
      <c r="B69" s="58"/>
      <c r="C69" s="58"/>
      <c r="D69" s="58"/>
      <c r="E69" s="58"/>
      <c r="F69" s="58"/>
      <c r="G69" s="59" t="s">
        <v>82</v>
      </c>
      <c r="H69" s="60" t="s">
        <v>82</v>
      </c>
      <c r="I69" s="60" t="s">
        <v>82</v>
      </c>
      <c r="J69" s="60" t="s">
        <v>82</v>
      </c>
      <c r="K69" s="60" t="s">
        <v>82</v>
      </c>
      <c r="L69" s="60" t="s">
        <v>82</v>
      </c>
      <c r="M69" s="60" t="s">
        <v>82</v>
      </c>
      <c r="N69" s="60" t="s">
        <v>82</v>
      </c>
      <c r="O69" s="60" t="s">
        <v>82</v>
      </c>
      <c r="P69" s="60" t="s">
        <v>82</v>
      </c>
      <c r="Q69" s="60" t="s">
        <v>82</v>
      </c>
      <c r="R69" s="60" t="s">
        <v>82</v>
      </c>
      <c r="S69" s="60" t="s">
        <v>82</v>
      </c>
      <c r="T69" s="60" t="s">
        <v>82</v>
      </c>
      <c r="U69" s="60" t="s">
        <v>82</v>
      </c>
      <c r="V69" s="60" t="s">
        <v>82</v>
      </c>
      <c r="W69" s="60" t="s">
        <v>82</v>
      </c>
      <c r="X69" s="60" t="s">
        <v>82</v>
      </c>
      <c r="Y69" s="61" t="s">
        <v>82</v>
      </c>
      <c r="Z69" s="62" t="s">
        <v>78</v>
      </c>
      <c r="AA69" s="62"/>
      <c r="AB69" s="62"/>
      <c r="AC69" s="62"/>
      <c r="AD69" s="62"/>
      <c r="AE69" s="62" t="s">
        <v>79</v>
      </c>
      <c r="AF69" s="62"/>
      <c r="AG69" s="62"/>
      <c r="AH69" s="62"/>
      <c r="AI69" s="62"/>
      <c r="AJ69" s="62"/>
      <c r="AK69" s="62"/>
      <c r="AL69" s="62"/>
      <c r="AM69" s="62"/>
      <c r="AN69" s="63"/>
      <c r="AO69" s="64">
        <v>86800</v>
      </c>
      <c r="AP69" s="64"/>
      <c r="AQ69" s="64"/>
      <c r="AR69" s="64"/>
      <c r="AS69" s="64"/>
      <c r="AT69" s="64"/>
      <c r="AU69" s="64"/>
      <c r="AV69" s="64"/>
      <c r="AW69" s="64"/>
      <c r="AX69" s="64"/>
      <c r="AY69" s="64"/>
      <c r="AZ69" s="64"/>
      <c r="BA69" s="64"/>
      <c r="BB69" s="64"/>
      <c r="BC69" s="64"/>
      <c r="BD69" s="64"/>
      <c r="BE69" s="64">
        <f t="shared" si="0"/>
        <v>86800</v>
      </c>
      <c r="BF69" s="64"/>
      <c r="BG69" s="64"/>
      <c r="BH69" s="64"/>
      <c r="BI69" s="64"/>
      <c r="BJ69" s="64"/>
      <c r="BK69" s="64"/>
      <c r="BL69" s="64"/>
    </row>
    <row r="70" spans="1:64" ht="33" customHeight="1" x14ac:dyDescent="0.2">
      <c r="A70" s="58"/>
      <c r="B70" s="58"/>
      <c r="C70" s="58"/>
      <c r="D70" s="58"/>
      <c r="E70" s="58"/>
      <c r="F70" s="58"/>
      <c r="G70" s="59" t="s">
        <v>83</v>
      </c>
      <c r="H70" s="60"/>
      <c r="I70" s="60"/>
      <c r="J70" s="60"/>
      <c r="K70" s="60"/>
      <c r="L70" s="60"/>
      <c r="M70" s="60"/>
      <c r="N70" s="60"/>
      <c r="O70" s="60"/>
      <c r="P70" s="60"/>
      <c r="Q70" s="60"/>
      <c r="R70" s="60"/>
      <c r="S70" s="60"/>
      <c r="T70" s="60"/>
      <c r="U70" s="60"/>
      <c r="V70" s="60"/>
      <c r="W70" s="60"/>
      <c r="X70" s="60"/>
      <c r="Y70" s="61"/>
      <c r="Z70" s="62" t="s">
        <v>78</v>
      </c>
      <c r="AA70" s="62"/>
      <c r="AB70" s="62"/>
      <c r="AC70" s="62"/>
      <c r="AD70" s="62"/>
      <c r="AE70" s="62" t="s">
        <v>79</v>
      </c>
      <c r="AF70" s="62"/>
      <c r="AG70" s="62"/>
      <c r="AH70" s="62"/>
      <c r="AI70" s="62"/>
      <c r="AJ70" s="62"/>
      <c r="AK70" s="62"/>
      <c r="AL70" s="62"/>
      <c r="AM70" s="62"/>
      <c r="AN70" s="63"/>
      <c r="AO70" s="64">
        <v>47892</v>
      </c>
      <c r="AP70" s="64"/>
      <c r="AQ70" s="64"/>
      <c r="AR70" s="64"/>
      <c r="AS70" s="64"/>
      <c r="AT70" s="64"/>
      <c r="AU70" s="64"/>
      <c r="AV70" s="64"/>
      <c r="AW70" s="64"/>
      <c r="AX70" s="64"/>
      <c r="AY70" s="64"/>
      <c r="AZ70" s="64"/>
      <c r="BA70" s="64"/>
      <c r="BB70" s="64"/>
      <c r="BC70" s="64"/>
      <c r="BD70" s="64"/>
      <c r="BE70" s="64">
        <f t="shared" si="0"/>
        <v>47892</v>
      </c>
      <c r="BF70" s="64"/>
      <c r="BG70" s="64"/>
      <c r="BH70" s="64"/>
      <c r="BI70" s="64"/>
      <c r="BJ70" s="64"/>
      <c r="BK70" s="64"/>
      <c r="BL70" s="64"/>
    </row>
    <row r="71" spans="1:64" ht="19.5" customHeight="1" x14ac:dyDescent="0.2">
      <c r="A71" s="58">
        <v>2</v>
      </c>
      <c r="B71" s="58"/>
      <c r="C71" s="58"/>
      <c r="D71" s="58"/>
      <c r="E71" s="58"/>
      <c r="F71" s="58"/>
      <c r="G71" s="65" t="s">
        <v>84</v>
      </c>
      <c r="H71" s="66" t="s">
        <v>84</v>
      </c>
      <c r="I71" s="66" t="s">
        <v>84</v>
      </c>
      <c r="J71" s="66" t="s">
        <v>84</v>
      </c>
      <c r="K71" s="66" t="s">
        <v>84</v>
      </c>
      <c r="L71" s="66" t="s">
        <v>84</v>
      </c>
      <c r="M71" s="66" t="s">
        <v>84</v>
      </c>
      <c r="N71" s="66" t="s">
        <v>84</v>
      </c>
      <c r="O71" s="66" t="s">
        <v>84</v>
      </c>
      <c r="P71" s="66" t="s">
        <v>84</v>
      </c>
      <c r="Q71" s="66" t="s">
        <v>84</v>
      </c>
      <c r="R71" s="66" t="s">
        <v>84</v>
      </c>
      <c r="S71" s="66" t="s">
        <v>84</v>
      </c>
      <c r="T71" s="66" t="s">
        <v>84</v>
      </c>
      <c r="U71" s="66" t="s">
        <v>84</v>
      </c>
      <c r="V71" s="66" t="s">
        <v>84</v>
      </c>
      <c r="W71" s="66" t="s">
        <v>84</v>
      </c>
      <c r="X71" s="66" t="s">
        <v>84</v>
      </c>
      <c r="Y71" s="67" t="s">
        <v>84</v>
      </c>
      <c r="Z71" s="62"/>
      <c r="AA71" s="62"/>
      <c r="AB71" s="62"/>
      <c r="AC71" s="62"/>
      <c r="AD71" s="62"/>
      <c r="AE71" s="62"/>
      <c r="AF71" s="62"/>
      <c r="AG71" s="62"/>
      <c r="AH71" s="62"/>
      <c r="AI71" s="62"/>
      <c r="AJ71" s="62"/>
      <c r="AK71" s="62"/>
      <c r="AL71" s="62"/>
      <c r="AM71" s="62"/>
      <c r="AN71" s="63"/>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row>
    <row r="72" spans="1:64" ht="33" customHeight="1" x14ac:dyDescent="0.2">
      <c r="A72" s="58"/>
      <c r="B72" s="58"/>
      <c r="C72" s="58"/>
      <c r="D72" s="58"/>
      <c r="E72" s="58"/>
      <c r="F72" s="58"/>
      <c r="G72" s="59" t="s">
        <v>85</v>
      </c>
      <c r="H72" s="60" t="s">
        <v>85</v>
      </c>
      <c r="I72" s="60" t="s">
        <v>85</v>
      </c>
      <c r="J72" s="60" t="s">
        <v>85</v>
      </c>
      <c r="K72" s="60" t="s">
        <v>85</v>
      </c>
      <c r="L72" s="60" t="s">
        <v>85</v>
      </c>
      <c r="M72" s="60" t="s">
        <v>85</v>
      </c>
      <c r="N72" s="60" t="s">
        <v>85</v>
      </c>
      <c r="O72" s="60" t="s">
        <v>85</v>
      </c>
      <c r="P72" s="60" t="s">
        <v>85</v>
      </c>
      <c r="Q72" s="60" t="s">
        <v>85</v>
      </c>
      <c r="R72" s="60" t="s">
        <v>85</v>
      </c>
      <c r="S72" s="60" t="s">
        <v>85</v>
      </c>
      <c r="T72" s="60" t="s">
        <v>85</v>
      </c>
      <c r="U72" s="60" t="s">
        <v>85</v>
      </c>
      <c r="V72" s="60" t="s">
        <v>85</v>
      </c>
      <c r="W72" s="60" t="s">
        <v>85</v>
      </c>
      <c r="X72" s="60" t="s">
        <v>85</v>
      </c>
      <c r="Y72" s="61" t="s">
        <v>85</v>
      </c>
      <c r="Z72" s="62" t="s">
        <v>86</v>
      </c>
      <c r="AA72" s="62"/>
      <c r="AB72" s="62"/>
      <c r="AC72" s="62"/>
      <c r="AD72" s="62"/>
      <c r="AE72" s="62" t="s">
        <v>87</v>
      </c>
      <c r="AF72" s="62"/>
      <c r="AG72" s="62"/>
      <c r="AH72" s="62"/>
      <c r="AI72" s="62"/>
      <c r="AJ72" s="62"/>
      <c r="AK72" s="62"/>
      <c r="AL72" s="62"/>
      <c r="AM72" s="62"/>
      <c r="AN72" s="63"/>
      <c r="AO72" s="57">
        <v>4</v>
      </c>
      <c r="AP72" s="57"/>
      <c r="AQ72" s="57"/>
      <c r="AR72" s="57"/>
      <c r="AS72" s="57"/>
      <c r="AT72" s="57"/>
      <c r="AU72" s="57"/>
      <c r="AV72" s="57"/>
      <c r="AW72" s="57"/>
      <c r="AX72" s="57"/>
      <c r="AY72" s="57"/>
      <c r="AZ72" s="57"/>
      <c r="BA72" s="57"/>
      <c r="BB72" s="57"/>
      <c r="BC72" s="57"/>
      <c r="BD72" s="57"/>
      <c r="BE72" s="57">
        <f t="shared" si="0"/>
        <v>4</v>
      </c>
      <c r="BF72" s="57"/>
      <c r="BG72" s="57"/>
      <c r="BH72" s="57"/>
      <c r="BI72" s="57"/>
      <c r="BJ72" s="57"/>
      <c r="BK72" s="57"/>
      <c r="BL72" s="57"/>
    </row>
    <row r="73" spans="1:64" ht="33" customHeight="1" x14ac:dyDescent="0.2">
      <c r="A73" s="58"/>
      <c r="B73" s="58"/>
      <c r="C73" s="58"/>
      <c r="D73" s="58"/>
      <c r="E73" s="58"/>
      <c r="F73" s="58"/>
      <c r="G73" s="59" t="s">
        <v>88</v>
      </c>
      <c r="H73" s="60" t="s">
        <v>88</v>
      </c>
      <c r="I73" s="60" t="s">
        <v>88</v>
      </c>
      <c r="J73" s="60" t="s">
        <v>88</v>
      </c>
      <c r="K73" s="60" t="s">
        <v>88</v>
      </c>
      <c r="L73" s="60" t="s">
        <v>88</v>
      </c>
      <c r="M73" s="60" t="s">
        <v>88</v>
      </c>
      <c r="N73" s="60" t="s">
        <v>88</v>
      </c>
      <c r="O73" s="60" t="s">
        <v>88</v>
      </c>
      <c r="P73" s="60" t="s">
        <v>88</v>
      </c>
      <c r="Q73" s="60" t="s">
        <v>88</v>
      </c>
      <c r="R73" s="60" t="s">
        <v>88</v>
      </c>
      <c r="S73" s="60" t="s">
        <v>88</v>
      </c>
      <c r="T73" s="60" t="s">
        <v>88</v>
      </c>
      <c r="U73" s="60" t="s">
        <v>88</v>
      </c>
      <c r="V73" s="60" t="s">
        <v>88</v>
      </c>
      <c r="W73" s="60" t="s">
        <v>88</v>
      </c>
      <c r="X73" s="60" t="s">
        <v>88</v>
      </c>
      <c r="Y73" s="61" t="s">
        <v>88</v>
      </c>
      <c r="Z73" s="62" t="s">
        <v>86</v>
      </c>
      <c r="AA73" s="62"/>
      <c r="AB73" s="62"/>
      <c r="AC73" s="62"/>
      <c r="AD73" s="62"/>
      <c r="AE73" s="62" t="s">
        <v>87</v>
      </c>
      <c r="AF73" s="62"/>
      <c r="AG73" s="62"/>
      <c r="AH73" s="62"/>
      <c r="AI73" s="62"/>
      <c r="AJ73" s="62"/>
      <c r="AK73" s="62"/>
      <c r="AL73" s="62"/>
      <c r="AM73" s="62"/>
      <c r="AN73" s="63"/>
      <c r="AO73" s="57">
        <v>100</v>
      </c>
      <c r="AP73" s="57"/>
      <c r="AQ73" s="57"/>
      <c r="AR73" s="57"/>
      <c r="AS73" s="57"/>
      <c r="AT73" s="57"/>
      <c r="AU73" s="57"/>
      <c r="AV73" s="57"/>
      <c r="AW73" s="57"/>
      <c r="AX73" s="57"/>
      <c r="AY73" s="57"/>
      <c r="AZ73" s="57"/>
      <c r="BA73" s="57"/>
      <c r="BB73" s="57"/>
      <c r="BC73" s="57"/>
      <c r="BD73" s="57"/>
      <c r="BE73" s="57">
        <f t="shared" si="0"/>
        <v>100</v>
      </c>
      <c r="BF73" s="57"/>
      <c r="BG73" s="57"/>
      <c r="BH73" s="57"/>
      <c r="BI73" s="57"/>
      <c r="BJ73" s="57"/>
      <c r="BK73" s="57"/>
      <c r="BL73" s="57"/>
    </row>
    <row r="74" spans="1:64" ht="33" customHeight="1" x14ac:dyDescent="0.2">
      <c r="A74" s="58"/>
      <c r="B74" s="58"/>
      <c r="C74" s="58"/>
      <c r="D74" s="58"/>
      <c r="E74" s="58"/>
      <c r="F74" s="58"/>
      <c r="G74" s="59" t="s">
        <v>89</v>
      </c>
      <c r="H74" s="60" t="s">
        <v>89</v>
      </c>
      <c r="I74" s="60" t="s">
        <v>89</v>
      </c>
      <c r="J74" s="60" t="s">
        <v>89</v>
      </c>
      <c r="K74" s="60" t="s">
        <v>89</v>
      </c>
      <c r="L74" s="60" t="s">
        <v>89</v>
      </c>
      <c r="M74" s="60" t="s">
        <v>89</v>
      </c>
      <c r="N74" s="60" t="s">
        <v>89</v>
      </c>
      <c r="O74" s="60" t="s">
        <v>89</v>
      </c>
      <c r="P74" s="60" t="s">
        <v>89</v>
      </c>
      <c r="Q74" s="60" t="s">
        <v>89</v>
      </c>
      <c r="R74" s="60" t="s">
        <v>89</v>
      </c>
      <c r="S74" s="60" t="s">
        <v>89</v>
      </c>
      <c r="T74" s="60" t="s">
        <v>89</v>
      </c>
      <c r="U74" s="60" t="s">
        <v>89</v>
      </c>
      <c r="V74" s="60" t="s">
        <v>89</v>
      </c>
      <c r="W74" s="60" t="s">
        <v>89</v>
      </c>
      <c r="X74" s="60" t="s">
        <v>89</v>
      </c>
      <c r="Y74" s="61" t="s">
        <v>89</v>
      </c>
      <c r="Z74" s="62" t="s">
        <v>86</v>
      </c>
      <c r="AA74" s="62"/>
      <c r="AB74" s="62"/>
      <c r="AC74" s="62"/>
      <c r="AD74" s="62"/>
      <c r="AE74" s="62" t="s">
        <v>87</v>
      </c>
      <c r="AF74" s="62"/>
      <c r="AG74" s="62"/>
      <c r="AH74" s="62"/>
      <c r="AI74" s="62"/>
      <c r="AJ74" s="62"/>
      <c r="AK74" s="62"/>
      <c r="AL74" s="62"/>
      <c r="AM74" s="62"/>
      <c r="AN74" s="63"/>
      <c r="AO74" s="57">
        <v>9</v>
      </c>
      <c r="AP74" s="57"/>
      <c r="AQ74" s="57"/>
      <c r="AR74" s="57"/>
      <c r="AS74" s="57"/>
      <c r="AT74" s="57"/>
      <c r="AU74" s="57"/>
      <c r="AV74" s="57"/>
      <c r="AW74" s="57"/>
      <c r="AX74" s="57"/>
      <c r="AY74" s="57"/>
      <c r="AZ74" s="57"/>
      <c r="BA74" s="57"/>
      <c r="BB74" s="57"/>
      <c r="BC74" s="57"/>
      <c r="BD74" s="57"/>
      <c r="BE74" s="57">
        <f t="shared" si="0"/>
        <v>9</v>
      </c>
      <c r="BF74" s="57"/>
      <c r="BG74" s="57"/>
      <c r="BH74" s="57"/>
      <c r="BI74" s="57"/>
      <c r="BJ74" s="57"/>
      <c r="BK74" s="57"/>
      <c r="BL74" s="57"/>
    </row>
    <row r="75" spans="1:64" ht="33" customHeight="1" x14ac:dyDescent="0.2">
      <c r="A75" s="58"/>
      <c r="B75" s="58"/>
      <c r="C75" s="58"/>
      <c r="D75" s="58"/>
      <c r="E75" s="58"/>
      <c r="F75" s="58"/>
      <c r="G75" s="59" t="s">
        <v>90</v>
      </c>
      <c r="H75" s="60" t="s">
        <v>90</v>
      </c>
      <c r="I75" s="60" t="s">
        <v>90</v>
      </c>
      <c r="J75" s="60" t="s">
        <v>90</v>
      </c>
      <c r="K75" s="60" t="s">
        <v>90</v>
      </c>
      <c r="L75" s="60" t="s">
        <v>90</v>
      </c>
      <c r="M75" s="60" t="s">
        <v>90</v>
      </c>
      <c r="N75" s="60" t="s">
        <v>90</v>
      </c>
      <c r="O75" s="60" t="s">
        <v>90</v>
      </c>
      <c r="P75" s="60" t="s">
        <v>90</v>
      </c>
      <c r="Q75" s="60" t="s">
        <v>90</v>
      </c>
      <c r="R75" s="60" t="s">
        <v>90</v>
      </c>
      <c r="S75" s="60" t="s">
        <v>90</v>
      </c>
      <c r="T75" s="60" t="s">
        <v>90</v>
      </c>
      <c r="U75" s="60" t="s">
        <v>90</v>
      </c>
      <c r="V75" s="60" t="s">
        <v>90</v>
      </c>
      <c r="W75" s="60" t="s">
        <v>90</v>
      </c>
      <c r="X75" s="60" t="s">
        <v>90</v>
      </c>
      <c r="Y75" s="61" t="s">
        <v>90</v>
      </c>
      <c r="Z75" s="62" t="s">
        <v>86</v>
      </c>
      <c r="AA75" s="62"/>
      <c r="AB75" s="62"/>
      <c r="AC75" s="62"/>
      <c r="AD75" s="62"/>
      <c r="AE75" s="62" t="s">
        <v>87</v>
      </c>
      <c r="AF75" s="62"/>
      <c r="AG75" s="62"/>
      <c r="AH75" s="62"/>
      <c r="AI75" s="62"/>
      <c r="AJ75" s="62"/>
      <c r="AK75" s="62"/>
      <c r="AL75" s="62"/>
      <c r="AM75" s="62"/>
      <c r="AN75" s="63"/>
      <c r="AO75" s="57">
        <v>5</v>
      </c>
      <c r="AP75" s="57"/>
      <c r="AQ75" s="57"/>
      <c r="AR75" s="57"/>
      <c r="AS75" s="57"/>
      <c r="AT75" s="57"/>
      <c r="AU75" s="57"/>
      <c r="AV75" s="57"/>
      <c r="AW75" s="57"/>
      <c r="AX75" s="57"/>
      <c r="AY75" s="57"/>
      <c r="AZ75" s="57"/>
      <c r="BA75" s="57"/>
      <c r="BB75" s="57"/>
      <c r="BC75" s="57"/>
      <c r="BD75" s="57"/>
      <c r="BE75" s="57">
        <f t="shared" si="0"/>
        <v>5</v>
      </c>
      <c r="BF75" s="57"/>
      <c r="BG75" s="57"/>
      <c r="BH75" s="57"/>
      <c r="BI75" s="57"/>
      <c r="BJ75" s="57"/>
      <c r="BK75" s="57"/>
      <c r="BL75" s="57"/>
    </row>
    <row r="76" spans="1:64" ht="33" customHeight="1" x14ac:dyDescent="0.2">
      <c r="A76" s="58"/>
      <c r="B76" s="58"/>
      <c r="C76" s="58"/>
      <c r="D76" s="58"/>
      <c r="E76" s="58"/>
      <c r="F76" s="58"/>
      <c r="G76" s="59" t="s">
        <v>91</v>
      </c>
      <c r="H76" s="60" t="s">
        <v>89</v>
      </c>
      <c r="I76" s="60" t="s">
        <v>89</v>
      </c>
      <c r="J76" s="60" t="s">
        <v>89</v>
      </c>
      <c r="K76" s="60" t="s">
        <v>89</v>
      </c>
      <c r="L76" s="60" t="s">
        <v>89</v>
      </c>
      <c r="M76" s="60" t="s">
        <v>89</v>
      </c>
      <c r="N76" s="60" t="s">
        <v>89</v>
      </c>
      <c r="O76" s="60" t="s">
        <v>89</v>
      </c>
      <c r="P76" s="60" t="s">
        <v>89</v>
      </c>
      <c r="Q76" s="60" t="s">
        <v>89</v>
      </c>
      <c r="R76" s="60" t="s">
        <v>89</v>
      </c>
      <c r="S76" s="60" t="s">
        <v>89</v>
      </c>
      <c r="T76" s="60" t="s">
        <v>89</v>
      </c>
      <c r="U76" s="60" t="s">
        <v>89</v>
      </c>
      <c r="V76" s="60" t="s">
        <v>89</v>
      </c>
      <c r="W76" s="60" t="s">
        <v>89</v>
      </c>
      <c r="X76" s="60" t="s">
        <v>89</v>
      </c>
      <c r="Y76" s="61" t="s">
        <v>89</v>
      </c>
      <c r="Z76" s="62" t="s">
        <v>86</v>
      </c>
      <c r="AA76" s="62"/>
      <c r="AB76" s="62"/>
      <c r="AC76" s="62"/>
      <c r="AD76" s="62"/>
      <c r="AE76" s="62" t="s">
        <v>87</v>
      </c>
      <c r="AF76" s="62"/>
      <c r="AG76" s="62"/>
      <c r="AH76" s="62"/>
      <c r="AI76" s="62"/>
      <c r="AJ76" s="62"/>
      <c r="AK76" s="62"/>
      <c r="AL76" s="62"/>
      <c r="AM76" s="62"/>
      <c r="AN76" s="63"/>
      <c r="AO76" s="57">
        <v>4</v>
      </c>
      <c r="AP76" s="57"/>
      <c r="AQ76" s="57"/>
      <c r="AR76" s="57"/>
      <c r="AS76" s="57"/>
      <c r="AT76" s="57"/>
      <c r="AU76" s="57"/>
      <c r="AV76" s="57"/>
      <c r="AW76" s="57"/>
      <c r="AX76" s="57"/>
      <c r="AY76" s="57"/>
      <c r="AZ76" s="57"/>
      <c r="BA76" s="57"/>
      <c r="BB76" s="57"/>
      <c r="BC76" s="57"/>
      <c r="BD76" s="57"/>
      <c r="BE76" s="57">
        <f t="shared" si="0"/>
        <v>4</v>
      </c>
      <c r="BF76" s="57"/>
      <c r="BG76" s="57"/>
      <c r="BH76" s="57"/>
      <c r="BI76" s="57"/>
      <c r="BJ76" s="57"/>
      <c r="BK76" s="57"/>
      <c r="BL76" s="57"/>
    </row>
    <row r="77" spans="1:64" ht="21" customHeight="1" x14ac:dyDescent="0.2">
      <c r="A77" s="58">
        <v>3</v>
      </c>
      <c r="B77" s="58"/>
      <c r="C77" s="58"/>
      <c r="D77" s="58"/>
      <c r="E77" s="58"/>
      <c r="F77" s="58"/>
      <c r="G77" s="65" t="s">
        <v>92</v>
      </c>
      <c r="H77" s="66" t="s">
        <v>92</v>
      </c>
      <c r="I77" s="66" t="s">
        <v>92</v>
      </c>
      <c r="J77" s="66" t="s">
        <v>92</v>
      </c>
      <c r="K77" s="66" t="s">
        <v>92</v>
      </c>
      <c r="L77" s="66" t="s">
        <v>92</v>
      </c>
      <c r="M77" s="66" t="s">
        <v>92</v>
      </c>
      <c r="N77" s="66" t="s">
        <v>92</v>
      </c>
      <c r="O77" s="66" t="s">
        <v>92</v>
      </c>
      <c r="P77" s="66" t="s">
        <v>92</v>
      </c>
      <c r="Q77" s="66" t="s">
        <v>92</v>
      </c>
      <c r="R77" s="66" t="s">
        <v>92</v>
      </c>
      <c r="S77" s="66" t="s">
        <v>92</v>
      </c>
      <c r="T77" s="66" t="s">
        <v>92</v>
      </c>
      <c r="U77" s="66" t="s">
        <v>92</v>
      </c>
      <c r="V77" s="66" t="s">
        <v>92</v>
      </c>
      <c r="W77" s="66" t="s">
        <v>92</v>
      </c>
      <c r="X77" s="66" t="s">
        <v>92</v>
      </c>
      <c r="Y77" s="67" t="s">
        <v>92</v>
      </c>
      <c r="Z77" s="62"/>
      <c r="AA77" s="62"/>
      <c r="AB77" s="62"/>
      <c r="AC77" s="62"/>
      <c r="AD77" s="62"/>
      <c r="AE77" s="62"/>
      <c r="AF77" s="62"/>
      <c r="AG77" s="62"/>
      <c r="AH77" s="62"/>
      <c r="AI77" s="62"/>
      <c r="AJ77" s="62"/>
      <c r="AK77" s="62"/>
      <c r="AL77" s="62"/>
      <c r="AM77" s="62"/>
      <c r="AN77" s="63"/>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row>
    <row r="78" spans="1:64" ht="33" customHeight="1" x14ac:dyDescent="0.2">
      <c r="A78" s="58"/>
      <c r="B78" s="58"/>
      <c r="C78" s="58"/>
      <c r="D78" s="58"/>
      <c r="E78" s="58"/>
      <c r="F78" s="58"/>
      <c r="G78" s="59" t="s">
        <v>93</v>
      </c>
      <c r="H78" s="60" t="s">
        <v>93</v>
      </c>
      <c r="I78" s="60" t="s">
        <v>93</v>
      </c>
      <c r="J78" s="60" t="s">
        <v>93</v>
      </c>
      <c r="K78" s="60" t="s">
        <v>93</v>
      </c>
      <c r="L78" s="60" t="s">
        <v>93</v>
      </c>
      <c r="M78" s="60" t="s">
        <v>93</v>
      </c>
      <c r="N78" s="60" t="s">
        <v>93</v>
      </c>
      <c r="O78" s="60" t="s">
        <v>93</v>
      </c>
      <c r="P78" s="60" t="s">
        <v>93</v>
      </c>
      <c r="Q78" s="60" t="s">
        <v>93</v>
      </c>
      <c r="R78" s="60" t="s">
        <v>93</v>
      </c>
      <c r="S78" s="60" t="s">
        <v>93</v>
      </c>
      <c r="T78" s="60" t="s">
        <v>93</v>
      </c>
      <c r="U78" s="60" t="s">
        <v>93</v>
      </c>
      <c r="V78" s="60" t="s">
        <v>93</v>
      </c>
      <c r="W78" s="60" t="s">
        <v>93</v>
      </c>
      <c r="X78" s="60" t="s">
        <v>93</v>
      </c>
      <c r="Y78" s="61" t="s">
        <v>93</v>
      </c>
      <c r="Z78" s="62" t="s">
        <v>78</v>
      </c>
      <c r="AA78" s="62"/>
      <c r="AB78" s="62"/>
      <c r="AC78" s="62"/>
      <c r="AD78" s="62"/>
      <c r="AE78" s="62" t="s">
        <v>87</v>
      </c>
      <c r="AF78" s="62"/>
      <c r="AG78" s="62"/>
      <c r="AH78" s="62"/>
      <c r="AI78" s="62"/>
      <c r="AJ78" s="62"/>
      <c r="AK78" s="62"/>
      <c r="AL78" s="62"/>
      <c r="AM78" s="62"/>
      <c r="AN78" s="63"/>
      <c r="AO78" s="64">
        <f>AO66/AO72</f>
        <v>18772.0075</v>
      </c>
      <c r="AP78" s="64"/>
      <c r="AQ78" s="64"/>
      <c r="AR78" s="64"/>
      <c r="AS78" s="64"/>
      <c r="AT78" s="64"/>
      <c r="AU78" s="64"/>
      <c r="AV78" s="64"/>
      <c r="AW78" s="64"/>
      <c r="AX78" s="64"/>
      <c r="AY78" s="64"/>
      <c r="AZ78" s="64"/>
      <c r="BA78" s="64"/>
      <c r="BB78" s="64"/>
      <c r="BC78" s="64"/>
      <c r="BD78" s="64"/>
      <c r="BE78" s="64">
        <f t="shared" si="0"/>
        <v>18772.0075</v>
      </c>
      <c r="BF78" s="64"/>
      <c r="BG78" s="64"/>
      <c r="BH78" s="64"/>
      <c r="BI78" s="64"/>
      <c r="BJ78" s="64"/>
      <c r="BK78" s="64"/>
      <c r="BL78" s="64"/>
    </row>
    <row r="79" spans="1:64" ht="33" customHeight="1" x14ac:dyDescent="0.2">
      <c r="A79" s="58"/>
      <c r="B79" s="58"/>
      <c r="C79" s="58"/>
      <c r="D79" s="58"/>
      <c r="E79" s="58"/>
      <c r="F79" s="58"/>
      <c r="G79" s="59" t="s">
        <v>94</v>
      </c>
      <c r="H79" s="60" t="s">
        <v>94</v>
      </c>
      <c r="I79" s="60" t="s">
        <v>94</v>
      </c>
      <c r="J79" s="60" t="s">
        <v>94</v>
      </c>
      <c r="K79" s="60" t="s">
        <v>94</v>
      </c>
      <c r="L79" s="60" t="s">
        <v>94</v>
      </c>
      <c r="M79" s="60" t="s">
        <v>94</v>
      </c>
      <c r="N79" s="60" t="s">
        <v>94</v>
      </c>
      <c r="O79" s="60" t="s">
        <v>94</v>
      </c>
      <c r="P79" s="60" t="s">
        <v>94</v>
      </c>
      <c r="Q79" s="60" t="s">
        <v>94</v>
      </c>
      <c r="R79" s="60" t="s">
        <v>94</v>
      </c>
      <c r="S79" s="60" t="s">
        <v>94</v>
      </c>
      <c r="T79" s="60" t="s">
        <v>94</v>
      </c>
      <c r="U79" s="60" t="s">
        <v>94</v>
      </c>
      <c r="V79" s="60" t="s">
        <v>94</v>
      </c>
      <c r="W79" s="60" t="s">
        <v>94</v>
      </c>
      <c r="X79" s="60" t="s">
        <v>94</v>
      </c>
      <c r="Y79" s="61" t="s">
        <v>94</v>
      </c>
      <c r="Z79" s="62" t="s">
        <v>78</v>
      </c>
      <c r="AA79" s="62"/>
      <c r="AB79" s="62"/>
      <c r="AC79" s="62"/>
      <c r="AD79" s="62"/>
      <c r="AE79" s="62" t="s">
        <v>87</v>
      </c>
      <c r="AF79" s="62"/>
      <c r="AG79" s="62"/>
      <c r="AH79" s="62"/>
      <c r="AI79" s="62"/>
      <c r="AJ79" s="62"/>
      <c r="AK79" s="62"/>
      <c r="AL79" s="62"/>
      <c r="AM79" s="62"/>
      <c r="AN79" s="63"/>
      <c r="AO79" s="64">
        <f>AO67/AO73</f>
        <v>895.14</v>
      </c>
      <c r="AP79" s="64"/>
      <c r="AQ79" s="64"/>
      <c r="AR79" s="64"/>
      <c r="AS79" s="64"/>
      <c r="AT79" s="64"/>
      <c r="AU79" s="64"/>
      <c r="AV79" s="64"/>
      <c r="AW79" s="64"/>
      <c r="AX79" s="64"/>
      <c r="AY79" s="64"/>
      <c r="AZ79" s="64"/>
      <c r="BA79" s="64"/>
      <c r="BB79" s="64"/>
      <c r="BC79" s="64"/>
      <c r="BD79" s="64"/>
      <c r="BE79" s="64">
        <f t="shared" si="0"/>
        <v>895.14</v>
      </c>
      <c r="BF79" s="64"/>
      <c r="BG79" s="64"/>
      <c r="BH79" s="64"/>
      <c r="BI79" s="64"/>
      <c r="BJ79" s="64"/>
      <c r="BK79" s="64"/>
      <c r="BL79" s="64"/>
    </row>
    <row r="80" spans="1:64" ht="33" customHeight="1" x14ac:dyDescent="0.2">
      <c r="A80" s="58"/>
      <c r="B80" s="58"/>
      <c r="C80" s="58"/>
      <c r="D80" s="58"/>
      <c r="E80" s="58"/>
      <c r="F80" s="58"/>
      <c r="G80" s="59" t="s">
        <v>95</v>
      </c>
      <c r="H80" s="60" t="s">
        <v>95</v>
      </c>
      <c r="I80" s="60" t="s">
        <v>95</v>
      </c>
      <c r="J80" s="60" t="s">
        <v>95</v>
      </c>
      <c r="K80" s="60" t="s">
        <v>95</v>
      </c>
      <c r="L80" s="60" t="s">
        <v>95</v>
      </c>
      <c r="M80" s="60" t="s">
        <v>95</v>
      </c>
      <c r="N80" s="60" t="s">
        <v>95</v>
      </c>
      <c r="O80" s="60" t="s">
        <v>95</v>
      </c>
      <c r="P80" s="60" t="s">
        <v>95</v>
      </c>
      <c r="Q80" s="60" t="s">
        <v>95</v>
      </c>
      <c r="R80" s="60" t="s">
        <v>95</v>
      </c>
      <c r="S80" s="60" t="s">
        <v>95</v>
      </c>
      <c r="T80" s="60" t="s">
        <v>95</v>
      </c>
      <c r="U80" s="60" t="s">
        <v>95</v>
      </c>
      <c r="V80" s="60" t="s">
        <v>95</v>
      </c>
      <c r="W80" s="60" t="s">
        <v>95</v>
      </c>
      <c r="X80" s="60" t="s">
        <v>95</v>
      </c>
      <c r="Y80" s="61" t="s">
        <v>95</v>
      </c>
      <c r="Z80" s="62" t="s">
        <v>78</v>
      </c>
      <c r="AA80" s="62"/>
      <c r="AB80" s="62"/>
      <c r="AC80" s="62"/>
      <c r="AD80" s="62"/>
      <c r="AE80" s="62" t="s">
        <v>87</v>
      </c>
      <c r="AF80" s="62"/>
      <c r="AG80" s="62"/>
      <c r="AH80" s="62"/>
      <c r="AI80" s="62"/>
      <c r="AJ80" s="62"/>
      <c r="AK80" s="62"/>
      <c r="AL80" s="62"/>
      <c r="AM80" s="62"/>
      <c r="AN80" s="63"/>
      <c r="AO80" s="64">
        <f>AO68/AO74</f>
        <v>11055.555555555555</v>
      </c>
      <c r="AP80" s="64"/>
      <c r="AQ80" s="64"/>
      <c r="AR80" s="64"/>
      <c r="AS80" s="64"/>
      <c r="AT80" s="64"/>
      <c r="AU80" s="64"/>
      <c r="AV80" s="64"/>
      <c r="AW80" s="64"/>
      <c r="AX80" s="64"/>
      <c r="AY80" s="64"/>
      <c r="AZ80" s="64"/>
      <c r="BA80" s="64"/>
      <c r="BB80" s="64"/>
      <c r="BC80" s="64"/>
      <c r="BD80" s="64"/>
      <c r="BE80" s="64">
        <f t="shared" si="0"/>
        <v>11055.555555555555</v>
      </c>
      <c r="BF80" s="64"/>
      <c r="BG80" s="64"/>
      <c r="BH80" s="64"/>
      <c r="BI80" s="64"/>
      <c r="BJ80" s="64"/>
      <c r="BK80" s="64"/>
      <c r="BL80" s="64"/>
    </row>
    <row r="81" spans="1:64" ht="33" customHeight="1" x14ac:dyDescent="0.2">
      <c r="A81" s="58"/>
      <c r="B81" s="58"/>
      <c r="C81" s="58"/>
      <c r="D81" s="58"/>
      <c r="E81" s="58"/>
      <c r="F81" s="58"/>
      <c r="G81" s="59" t="s">
        <v>96</v>
      </c>
      <c r="H81" s="60" t="s">
        <v>96</v>
      </c>
      <c r="I81" s="60" t="s">
        <v>96</v>
      </c>
      <c r="J81" s="60" t="s">
        <v>96</v>
      </c>
      <c r="K81" s="60" t="s">
        <v>96</v>
      </c>
      <c r="L81" s="60" t="s">
        <v>96</v>
      </c>
      <c r="M81" s="60" t="s">
        <v>96</v>
      </c>
      <c r="N81" s="60" t="s">
        <v>96</v>
      </c>
      <c r="O81" s="60" t="s">
        <v>96</v>
      </c>
      <c r="P81" s="60" t="s">
        <v>96</v>
      </c>
      <c r="Q81" s="60" t="s">
        <v>96</v>
      </c>
      <c r="R81" s="60" t="s">
        <v>96</v>
      </c>
      <c r="S81" s="60" t="s">
        <v>96</v>
      </c>
      <c r="T81" s="60" t="s">
        <v>96</v>
      </c>
      <c r="U81" s="60" t="s">
        <v>96</v>
      </c>
      <c r="V81" s="60" t="s">
        <v>96</v>
      </c>
      <c r="W81" s="60" t="s">
        <v>96</v>
      </c>
      <c r="X81" s="60" t="s">
        <v>96</v>
      </c>
      <c r="Y81" s="61" t="s">
        <v>96</v>
      </c>
      <c r="Z81" s="62" t="s">
        <v>78</v>
      </c>
      <c r="AA81" s="62"/>
      <c r="AB81" s="62"/>
      <c r="AC81" s="62"/>
      <c r="AD81" s="62"/>
      <c r="AE81" s="62" t="s">
        <v>87</v>
      </c>
      <c r="AF81" s="62"/>
      <c r="AG81" s="62"/>
      <c r="AH81" s="62"/>
      <c r="AI81" s="62"/>
      <c r="AJ81" s="62"/>
      <c r="AK81" s="62"/>
      <c r="AL81" s="62"/>
      <c r="AM81" s="62"/>
      <c r="AN81" s="63"/>
      <c r="AO81" s="64">
        <f>AO69/AO75</f>
        <v>17360</v>
      </c>
      <c r="AP81" s="64"/>
      <c r="AQ81" s="64"/>
      <c r="AR81" s="64"/>
      <c r="AS81" s="64"/>
      <c r="AT81" s="64"/>
      <c r="AU81" s="64"/>
      <c r="AV81" s="64"/>
      <c r="AW81" s="64"/>
      <c r="AX81" s="64"/>
      <c r="AY81" s="64"/>
      <c r="AZ81" s="64"/>
      <c r="BA81" s="64"/>
      <c r="BB81" s="64"/>
      <c r="BC81" s="64"/>
      <c r="BD81" s="64"/>
      <c r="BE81" s="64">
        <f t="shared" si="0"/>
        <v>17360</v>
      </c>
      <c r="BF81" s="64"/>
      <c r="BG81" s="64"/>
      <c r="BH81" s="64"/>
      <c r="BI81" s="64"/>
      <c r="BJ81" s="64"/>
      <c r="BK81" s="64"/>
      <c r="BL81" s="64"/>
    </row>
    <row r="82" spans="1:64" ht="54" customHeight="1" x14ac:dyDescent="0.2">
      <c r="A82" s="58"/>
      <c r="B82" s="58"/>
      <c r="C82" s="58"/>
      <c r="D82" s="58"/>
      <c r="E82" s="58"/>
      <c r="F82" s="58"/>
      <c r="G82" s="59" t="s">
        <v>97</v>
      </c>
      <c r="H82" s="60"/>
      <c r="I82" s="60"/>
      <c r="J82" s="60"/>
      <c r="K82" s="60"/>
      <c r="L82" s="60"/>
      <c r="M82" s="60"/>
      <c r="N82" s="60"/>
      <c r="O82" s="60"/>
      <c r="P82" s="60"/>
      <c r="Q82" s="60"/>
      <c r="R82" s="60"/>
      <c r="S82" s="60"/>
      <c r="T82" s="60"/>
      <c r="U82" s="60"/>
      <c r="V82" s="60"/>
      <c r="W82" s="60"/>
      <c r="X82" s="60"/>
      <c r="Y82" s="61"/>
      <c r="Z82" s="62" t="s">
        <v>78</v>
      </c>
      <c r="AA82" s="62"/>
      <c r="AB82" s="62"/>
      <c r="AC82" s="62"/>
      <c r="AD82" s="62"/>
      <c r="AE82" s="62" t="s">
        <v>87</v>
      </c>
      <c r="AF82" s="62"/>
      <c r="AG82" s="62"/>
      <c r="AH82" s="62"/>
      <c r="AI82" s="62"/>
      <c r="AJ82" s="62"/>
      <c r="AK82" s="62"/>
      <c r="AL82" s="62"/>
      <c r="AM82" s="62"/>
      <c r="AN82" s="63"/>
      <c r="AO82" s="64">
        <f>AO70/AO76</f>
        <v>11973</v>
      </c>
      <c r="AP82" s="64"/>
      <c r="AQ82" s="64"/>
      <c r="AR82" s="64"/>
      <c r="AS82" s="64"/>
      <c r="AT82" s="64"/>
      <c r="AU82" s="64"/>
      <c r="AV82" s="64"/>
      <c r="AW82" s="64"/>
      <c r="AX82" s="64"/>
      <c r="AY82" s="64"/>
      <c r="AZ82" s="64"/>
      <c r="BA82" s="64"/>
      <c r="BB82" s="64"/>
      <c r="BC82" s="64"/>
      <c r="BD82" s="64"/>
      <c r="BE82" s="64">
        <f t="shared" si="0"/>
        <v>11973</v>
      </c>
      <c r="BF82" s="64"/>
      <c r="BG82" s="64"/>
      <c r="BH82" s="64"/>
      <c r="BI82" s="64"/>
      <c r="BJ82" s="64"/>
      <c r="BK82" s="64"/>
      <c r="BL82" s="64"/>
    </row>
    <row r="83" spans="1:64" ht="18" customHeight="1" x14ac:dyDescent="0.2">
      <c r="A83" s="58">
        <v>4</v>
      </c>
      <c r="B83" s="58"/>
      <c r="C83" s="58"/>
      <c r="D83" s="58"/>
      <c r="E83" s="58"/>
      <c r="F83" s="58"/>
      <c r="G83" s="65" t="s">
        <v>98</v>
      </c>
      <c r="H83" s="66" t="s">
        <v>98</v>
      </c>
      <c r="I83" s="66" t="s">
        <v>98</v>
      </c>
      <c r="J83" s="66" t="s">
        <v>98</v>
      </c>
      <c r="K83" s="66" t="s">
        <v>98</v>
      </c>
      <c r="L83" s="66" t="s">
        <v>98</v>
      </c>
      <c r="M83" s="66" t="s">
        <v>98</v>
      </c>
      <c r="N83" s="66" t="s">
        <v>98</v>
      </c>
      <c r="O83" s="66" t="s">
        <v>98</v>
      </c>
      <c r="P83" s="66" t="s">
        <v>98</v>
      </c>
      <c r="Q83" s="66" t="s">
        <v>98</v>
      </c>
      <c r="R83" s="66" t="s">
        <v>98</v>
      </c>
      <c r="S83" s="66" t="s">
        <v>98</v>
      </c>
      <c r="T83" s="66" t="s">
        <v>98</v>
      </c>
      <c r="U83" s="66" t="s">
        <v>98</v>
      </c>
      <c r="V83" s="66" t="s">
        <v>98</v>
      </c>
      <c r="W83" s="66" t="s">
        <v>98</v>
      </c>
      <c r="X83" s="66" t="s">
        <v>98</v>
      </c>
      <c r="Y83" s="67" t="s">
        <v>98</v>
      </c>
      <c r="Z83" s="62"/>
      <c r="AA83" s="62"/>
      <c r="AB83" s="62"/>
      <c r="AC83" s="62"/>
      <c r="AD83" s="62"/>
      <c r="AE83" s="62"/>
      <c r="AF83" s="62"/>
      <c r="AG83" s="62"/>
      <c r="AH83" s="62"/>
      <c r="AI83" s="62"/>
      <c r="AJ83" s="62"/>
      <c r="AK83" s="62"/>
      <c r="AL83" s="62"/>
      <c r="AM83" s="62"/>
      <c r="AN83" s="6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row>
    <row r="84" spans="1:64" ht="45" customHeight="1" x14ac:dyDescent="0.2">
      <c r="A84" s="58"/>
      <c r="B84" s="58"/>
      <c r="C84" s="58"/>
      <c r="D84" s="58"/>
      <c r="E84" s="58"/>
      <c r="F84" s="58"/>
      <c r="G84" s="59" t="s">
        <v>99</v>
      </c>
      <c r="H84" s="60" t="s">
        <v>99</v>
      </c>
      <c r="I84" s="60" t="s">
        <v>99</v>
      </c>
      <c r="J84" s="60" t="s">
        <v>99</v>
      </c>
      <c r="K84" s="60" t="s">
        <v>99</v>
      </c>
      <c r="L84" s="60" t="s">
        <v>99</v>
      </c>
      <c r="M84" s="60" t="s">
        <v>99</v>
      </c>
      <c r="N84" s="60" t="s">
        <v>99</v>
      </c>
      <c r="O84" s="60" t="s">
        <v>99</v>
      </c>
      <c r="P84" s="60" t="s">
        <v>99</v>
      </c>
      <c r="Q84" s="60" t="s">
        <v>99</v>
      </c>
      <c r="R84" s="60" t="s">
        <v>99</v>
      </c>
      <c r="S84" s="60" t="s">
        <v>99</v>
      </c>
      <c r="T84" s="60" t="s">
        <v>99</v>
      </c>
      <c r="U84" s="60" t="s">
        <v>99</v>
      </c>
      <c r="V84" s="60" t="s">
        <v>99</v>
      </c>
      <c r="W84" s="60" t="s">
        <v>99</v>
      </c>
      <c r="X84" s="60" t="s">
        <v>99</v>
      </c>
      <c r="Y84" s="61" t="s">
        <v>99</v>
      </c>
      <c r="Z84" s="62" t="s">
        <v>100</v>
      </c>
      <c r="AA84" s="62"/>
      <c r="AB84" s="62"/>
      <c r="AC84" s="62"/>
      <c r="AD84" s="62"/>
      <c r="AE84" s="62" t="s">
        <v>87</v>
      </c>
      <c r="AF84" s="62"/>
      <c r="AG84" s="62"/>
      <c r="AH84" s="62"/>
      <c r="AI84" s="62"/>
      <c r="AJ84" s="62"/>
      <c r="AK84" s="62"/>
      <c r="AL84" s="62"/>
      <c r="AM84" s="62"/>
      <c r="AN84" s="63"/>
      <c r="AO84" s="57">
        <f>AO66/(AB59/100)</f>
        <v>18.828774843996534</v>
      </c>
      <c r="AP84" s="57"/>
      <c r="AQ84" s="57"/>
      <c r="AR84" s="57"/>
      <c r="AS84" s="57"/>
      <c r="AT84" s="57"/>
      <c r="AU84" s="57"/>
      <c r="AV84" s="57"/>
      <c r="AW84" s="57"/>
      <c r="AX84" s="57"/>
      <c r="AY84" s="57"/>
      <c r="AZ84" s="57"/>
      <c r="BA84" s="57"/>
      <c r="BB84" s="57"/>
      <c r="BC84" s="57"/>
      <c r="BD84" s="57"/>
      <c r="BE84" s="57">
        <f t="shared" si="0"/>
        <v>18.828774843996534</v>
      </c>
      <c r="BF84" s="57"/>
      <c r="BG84" s="57"/>
      <c r="BH84" s="57"/>
      <c r="BI84" s="57"/>
      <c r="BJ84" s="57"/>
      <c r="BK84" s="57"/>
      <c r="BL84" s="57"/>
    </row>
    <row r="85" spans="1:64" ht="33" customHeight="1" x14ac:dyDescent="0.2">
      <c r="A85" s="58"/>
      <c r="B85" s="58"/>
      <c r="C85" s="58"/>
      <c r="D85" s="58"/>
      <c r="E85" s="58"/>
      <c r="F85" s="58"/>
      <c r="G85" s="59" t="s">
        <v>101</v>
      </c>
      <c r="H85" s="60" t="s">
        <v>101</v>
      </c>
      <c r="I85" s="60" t="s">
        <v>101</v>
      </c>
      <c r="J85" s="60" t="s">
        <v>101</v>
      </c>
      <c r="K85" s="60" t="s">
        <v>101</v>
      </c>
      <c r="L85" s="60" t="s">
        <v>101</v>
      </c>
      <c r="M85" s="60" t="s">
        <v>101</v>
      </c>
      <c r="N85" s="60" t="s">
        <v>101</v>
      </c>
      <c r="O85" s="60" t="s">
        <v>101</v>
      </c>
      <c r="P85" s="60" t="s">
        <v>101</v>
      </c>
      <c r="Q85" s="60" t="s">
        <v>101</v>
      </c>
      <c r="R85" s="60" t="s">
        <v>101</v>
      </c>
      <c r="S85" s="60" t="s">
        <v>101</v>
      </c>
      <c r="T85" s="60" t="s">
        <v>101</v>
      </c>
      <c r="U85" s="60" t="s">
        <v>101</v>
      </c>
      <c r="V85" s="60" t="s">
        <v>101</v>
      </c>
      <c r="W85" s="60" t="s">
        <v>101</v>
      </c>
      <c r="X85" s="60" t="s">
        <v>101</v>
      </c>
      <c r="Y85" s="61" t="s">
        <v>101</v>
      </c>
      <c r="Z85" s="62" t="s">
        <v>100</v>
      </c>
      <c r="AA85" s="62"/>
      <c r="AB85" s="62"/>
      <c r="AC85" s="62"/>
      <c r="AD85" s="62"/>
      <c r="AE85" s="62" t="s">
        <v>87</v>
      </c>
      <c r="AF85" s="62"/>
      <c r="AG85" s="62"/>
      <c r="AH85" s="62"/>
      <c r="AI85" s="62"/>
      <c r="AJ85" s="62"/>
      <c r="AK85" s="62"/>
      <c r="AL85" s="62"/>
      <c r="AM85" s="62"/>
      <c r="AN85" s="63"/>
      <c r="AO85" s="57">
        <f>AO67/(AB59/100)</f>
        <v>22.446173529729119</v>
      </c>
      <c r="AP85" s="57"/>
      <c r="AQ85" s="57"/>
      <c r="AR85" s="57"/>
      <c r="AS85" s="57"/>
      <c r="AT85" s="57"/>
      <c r="AU85" s="57"/>
      <c r="AV85" s="57"/>
      <c r="AW85" s="57"/>
      <c r="AX85" s="57"/>
      <c r="AY85" s="57"/>
      <c r="AZ85" s="57"/>
      <c r="BA85" s="57"/>
      <c r="BB85" s="57"/>
      <c r="BC85" s="57"/>
      <c r="BD85" s="57"/>
      <c r="BE85" s="57">
        <f t="shared" si="0"/>
        <v>22.446173529729119</v>
      </c>
      <c r="BF85" s="57"/>
      <c r="BG85" s="57"/>
      <c r="BH85" s="57"/>
      <c r="BI85" s="57"/>
      <c r="BJ85" s="57"/>
      <c r="BK85" s="57"/>
      <c r="BL85" s="57"/>
    </row>
    <row r="86" spans="1:64" ht="33" customHeight="1" x14ac:dyDescent="0.2">
      <c r="A86" s="58"/>
      <c r="B86" s="58"/>
      <c r="C86" s="58"/>
      <c r="D86" s="58"/>
      <c r="E86" s="58"/>
      <c r="F86" s="58"/>
      <c r="G86" s="59" t="s">
        <v>102</v>
      </c>
      <c r="H86" s="60" t="s">
        <v>102</v>
      </c>
      <c r="I86" s="60" t="s">
        <v>102</v>
      </c>
      <c r="J86" s="60" t="s">
        <v>102</v>
      </c>
      <c r="K86" s="60" t="s">
        <v>102</v>
      </c>
      <c r="L86" s="60" t="s">
        <v>102</v>
      </c>
      <c r="M86" s="60" t="s">
        <v>102</v>
      </c>
      <c r="N86" s="60" t="s">
        <v>102</v>
      </c>
      <c r="O86" s="60" t="s">
        <v>102</v>
      </c>
      <c r="P86" s="60" t="s">
        <v>102</v>
      </c>
      <c r="Q86" s="60" t="s">
        <v>102</v>
      </c>
      <c r="R86" s="60" t="s">
        <v>102</v>
      </c>
      <c r="S86" s="60" t="s">
        <v>102</v>
      </c>
      <c r="T86" s="60" t="s">
        <v>102</v>
      </c>
      <c r="U86" s="60" t="s">
        <v>102</v>
      </c>
      <c r="V86" s="60" t="s">
        <v>102</v>
      </c>
      <c r="W86" s="60" t="s">
        <v>102</v>
      </c>
      <c r="X86" s="60" t="s">
        <v>102</v>
      </c>
      <c r="Y86" s="61" t="s">
        <v>102</v>
      </c>
      <c r="Z86" s="62" t="s">
        <v>100</v>
      </c>
      <c r="AA86" s="62"/>
      <c r="AB86" s="62"/>
      <c r="AC86" s="62"/>
      <c r="AD86" s="62"/>
      <c r="AE86" s="62" t="s">
        <v>87</v>
      </c>
      <c r="AF86" s="62"/>
      <c r="AG86" s="62"/>
      <c r="AH86" s="62"/>
      <c r="AI86" s="62"/>
      <c r="AJ86" s="62"/>
      <c r="AK86" s="62"/>
      <c r="AL86" s="62"/>
      <c r="AM86" s="62"/>
      <c r="AN86" s="63"/>
      <c r="AO86" s="57">
        <f>AO68/ (AB59/100)</f>
        <v>24.950223051232737</v>
      </c>
      <c r="AP86" s="57"/>
      <c r="AQ86" s="57"/>
      <c r="AR86" s="57"/>
      <c r="AS86" s="57"/>
      <c r="AT86" s="57"/>
      <c r="AU86" s="57"/>
      <c r="AV86" s="57"/>
      <c r="AW86" s="57"/>
      <c r="AX86" s="57"/>
      <c r="AY86" s="57"/>
      <c r="AZ86" s="57"/>
      <c r="BA86" s="57"/>
      <c r="BB86" s="57"/>
      <c r="BC86" s="57"/>
      <c r="BD86" s="57"/>
      <c r="BE86" s="57">
        <f t="shared" si="0"/>
        <v>24.950223051232737</v>
      </c>
      <c r="BF86" s="57"/>
      <c r="BG86" s="57"/>
      <c r="BH86" s="57"/>
      <c r="BI86" s="57"/>
      <c r="BJ86" s="57"/>
      <c r="BK86" s="57"/>
      <c r="BL86" s="57"/>
    </row>
    <row r="87" spans="1:64" ht="33" customHeight="1" x14ac:dyDescent="0.2">
      <c r="A87" s="58"/>
      <c r="B87" s="58"/>
      <c r="C87" s="58"/>
      <c r="D87" s="58"/>
      <c r="E87" s="58"/>
      <c r="F87" s="58"/>
      <c r="G87" s="59" t="s">
        <v>103</v>
      </c>
      <c r="H87" s="60" t="s">
        <v>103</v>
      </c>
      <c r="I87" s="60" t="s">
        <v>103</v>
      </c>
      <c r="J87" s="60" t="s">
        <v>103</v>
      </c>
      <c r="K87" s="60" t="s">
        <v>103</v>
      </c>
      <c r="L87" s="60" t="s">
        <v>103</v>
      </c>
      <c r="M87" s="60" t="s">
        <v>103</v>
      </c>
      <c r="N87" s="60" t="s">
        <v>103</v>
      </c>
      <c r="O87" s="60" t="s">
        <v>103</v>
      </c>
      <c r="P87" s="60" t="s">
        <v>103</v>
      </c>
      <c r="Q87" s="60" t="s">
        <v>103</v>
      </c>
      <c r="R87" s="60" t="s">
        <v>103</v>
      </c>
      <c r="S87" s="60" t="s">
        <v>103</v>
      </c>
      <c r="T87" s="60" t="s">
        <v>103</v>
      </c>
      <c r="U87" s="60" t="s">
        <v>103</v>
      </c>
      <c r="V87" s="60" t="s">
        <v>103</v>
      </c>
      <c r="W87" s="60" t="s">
        <v>103</v>
      </c>
      <c r="X87" s="60" t="s">
        <v>103</v>
      </c>
      <c r="Y87" s="61" t="s">
        <v>103</v>
      </c>
      <c r="Z87" s="62" t="s">
        <v>100</v>
      </c>
      <c r="AA87" s="62"/>
      <c r="AB87" s="62"/>
      <c r="AC87" s="62"/>
      <c r="AD87" s="62"/>
      <c r="AE87" s="62" t="s">
        <v>87</v>
      </c>
      <c r="AF87" s="62"/>
      <c r="AG87" s="62"/>
      <c r="AH87" s="62"/>
      <c r="AI87" s="62"/>
      <c r="AJ87" s="62"/>
      <c r="AK87" s="62"/>
      <c r="AL87" s="62"/>
      <c r="AM87" s="62"/>
      <c r="AN87" s="63"/>
      <c r="AO87" s="57">
        <f>AO69/(AB59/100)</f>
        <v>21.765621717055293</v>
      </c>
      <c r="AP87" s="57"/>
      <c r="AQ87" s="57"/>
      <c r="AR87" s="57"/>
      <c r="AS87" s="57"/>
      <c r="AT87" s="57"/>
      <c r="AU87" s="57"/>
      <c r="AV87" s="57"/>
      <c r="AW87" s="57"/>
      <c r="AX87" s="57"/>
      <c r="AY87" s="57"/>
      <c r="AZ87" s="57"/>
      <c r="BA87" s="57"/>
      <c r="BB87" s="57"/>
      <c r="BC87" s="57"/>
      <c r="BD87" s="57"/>
      <c r="BE87" s="57">
        <f t="shared" si="0"/>
        <v>21.765621717055293</v>
      </c>
      <c r="BF87" s="57"/>
      <c r="BG87" s="57"/>
      <c r="BH87" s="57"/>
      <c r="BI87" s="57"/>
      <c r="BJ87" s="57"/>
      <c r="BK87" s="57"/>
      <c r="BL87" s="57"/>
    </row>
    <row r="88" spans="1:64" ht="51" customHeight="1" x14ac:dyDescent="0.2">
      <c r="A88" s="58"/>
      <c r="B88" s="58"/>
      <c r="C88" s="58"/>
      <c r="D88" s="58"/>
      <c r="E88" s="58"/>
      <c r="F88" s="58"/>
      <c r="G88" s="59" t="s">
        <v>104</v>
      </c>
      <c r="H88" s="60"/>
      <c r="I88" s="60"/>
      <c r="J88" s="60"/>
      <c r="K88" s="60"/>
      <c r="L88" s="60"/>
      <c r="M88" s="60"/>
      <c r="N88" s="60"/>
      <c r="O88" s="60"/>
      <c r="P88" s="60"/>
      <c r="Q88" s="60"/>
      <c r="R88" s="60"/>
      <c r="S88" s="60"/>
      <c r="T88" s="60"/>
      <c r="U88" s="60"/>
      <c r="V88" s="60"/>
      <c r="W88" s="60"/>
      <c r="X88" s="60"/>
      <c r="Y88" s="61"/>
      <c r="Z88" s="62" t="s">
        <v>100</v>
      </c>
      <c r="AA88" s="62"/>
      <c r="AB88" s="62"/>
      <c r="AC88" s="62"/>
      <c r="AD88" s="62"/>
      <c r="AE88" s="62" t="s">
        <v>87</v>
      </c>
      <c r="AF88" s="62"/>
      <c r="AG88" s="62"/>
      <c r="AH88" s="62"/>
      <c r="AI88" s="62"/>
      <c r="AJ88" s="62"/>
      <c r="AK88" s="62"/>
      <c r="AL88" s="62"/>
      <c r="AM88" s="62"/>
      <c r="AN88" s="63"/>
      <c r="AO88" s="57">
        <f>AO70/(AB59/100)</f>
        <v>12.009206857986314</v>
      </c>
      <c r="AP88" s="57"/>
      <c r="AQ88" s="57"/>
      <c r="AR88" s="57"/>
      <c r="AS88" s="57"/>
      <c r="AT88" s="57"/>
      <c r="AU88" s="57"/>
      <c r="AV88" s="57"/>
      <c r="AW88" s="57"/>
      <c r="AX88" s="57"/>
      <c r="AY88" s="57"/>
      <c r="AZ88" s="57"/>
      <c r="BA88" s="57"/>
      <c r="BB88" s="57"/>
      <c r="BC88" s="57"/>
      <c r="BD88" s="57"/>
      <c r="BE88" s="57">
        <f t="shared" si="0"/>
        <v>12.009206857986314</v>
      </c>
      <c r="BF88" s="57"/>
      <c r="BG88" s="57"/>
      <c r="BH88" s="57"/>
      <c r="BI88" s="57"/>
      <c r="BJ88" s="57"/>
      <c r="BK88" s="57"/>
      <c r="BL88" s="57"/>
    </row>
    <row r="89" spans="1:64" x14ac:dyDescent="0.25">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row>
    <row r="91" spans="1:64" ht="16.5" customHeight="1" x14ac:dyDescent="0.25">
      <c r="A91" s="50" t="s">
        <v>105</v>
      </c>
      <c r="B91" s="51"/>
      <c r="C91" s="51"/>
      <c r="D91" s="51"/>
      <c r="E91" s="51"/>
      <c r="F91" s="51"/>
      <c r="G91" s="51"/>
      <c r="H91" s="51"/>
      <c r="I91" s="51"/>
      <c r="J91" s="51"/>
      <c r="K91" s="51"/>
      <c r="L91" s="51"/>
      <c r="M91" s="51"/>
      <c r="N91" s="51"/>
      <c r="O91" s="51"/>
      <c r="P91" s="51"/>
      <c r="Q91" s="51"/>
      <c r="R91" s="51"/>
      <c r="S91" s="51"/>
      <c r="T91" s="51"/>
      <c r="U91" s="51"/>
      <c r="V91" s="51"/>
      <c r="W91" s="52"/>
      <c r="X91" s="52"/>
      <c r="Y91" s="52"/>
      <c r="Z91" s="52"/>
      <c r="AA91" s="52"/>
      <c r="AB91" s="52"/>
      <c r="AC91" s="52"/>
      <c r="AD91" s="52"/>
      <c r="AE91" s="52"/>
      <c r="AF91" s="52"/>
      <c r="AG91" s="52"/>
      <c r="AH91" s="52"/>
      <c r="AI91" s="52"/>
      <c r="AJ91" s="52"/>
      <c r="AK91" s="52"/>
      <c r="AL91" s="52"/>
      <c r="AM91" s="52"/>
      <c r="AN91" s="24"/>
      <c r="AO91" s="53" t="s">
        <v>106</v>
      </c>
      <c r="AP91" s="54"/>
      <c r="AQ91" s="54"/>
      <c r="AR91" s="54"/>
      <c r="AS91" s="54"/>
      <c r="AT91" s="54"/>
      <c r="AU91" s="54"/>
      <c r="AV91" s="54"/>
      <c r="AW91" s="54"/>
      <c r="AX91" s="54"/>
      <c r="AY91" s="54"/>
      <c r="AZ91" s="54"/>
      <c r="BA91" s="54"/>
      <c r="BB91" s="54"/>
      <c r="BC91" s="54"/>
      <c r="BD91" s="54"/>
      <c r="BE91" s="54"/>
      <c r="BF91" s="54"/>
      <c r="BG91" s="54"/>
    </row>
    <row r="92" spans="1:64" x14ac:dyDescent="0.25">
      <c r="W92" s="55" t="s">
        <v>107</v>
      </c>
      <c r="X92" s="55"/>
      <c r="Y92" s="55"/>
      <c r="Z92" s="55"/>
      <c r="AA92" s="55"/>
      <c r="AB92" s="55"/>
      <c r="AC92" s="55"/>
      <c r="AD92" s="55"/>
      <c r="AE92" s="55"/>
      <c r="AF92" s="55"/>
      <c r="AG92" s="55"/>
      <c r="AH92" s="55"/>
      <c r="AI92" s="55"/>
      <c r="AJ92" s="55"/>
      <c r="AK92" s="55"/>
      <c r="AL92" s="55"/>
      <c r="AM92" s="55"/>
      <c r="AO92" s="55" t="s">
        <v>108</v>
      </c>
      <c r="AP92" s="55"/>
      <c r="AQ92" s="55"/>
      <c r="AR92" s="55"/>
      <c r="AS92" s="55"/>
      <c r="AT92" s="55"/>
      <c r="AU92" s="55"/>
      <c r="AV92" s="55"/>
      <c r="AW92" s="55"/>
      <c r="AX92" s="55"/>
      <c r="AY92" s="55"/>
      <c r="AZ92" s="55"/>
      <c r="BA92" s="55"/>
      <c r="BB92" s="55"/>
      <c r="BC92" s="55"/>
      <c r="BD92" s="55"/>
      <c r="BE92" s="55"/>
      <c r="BF92" s="55"/>
      <c r="BG92" s="55"/>
    </row>
    <row r="93" spans="1:64" ht="15.75" customHeight="1" x14ac:dyDescent="0.25">
      <c r="A93" s="56" t="s">
        <v>109</v>
      </c>
      <c r="B93" s="56"/>
      <c r="C93" s="56"/>
      <c r="D93" s="56"/>
      <c r="E93" s="56"/>
      <c r="F93" s="56"/>
    </row>
    <row r="94" spans="1:64" ht="17.25" customHeight="1" x14ac:dyDescent="0.25">
      <c r="A94" s="47" t="s">
        <v>110</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row>
    <row r="95" spans="1:64" x14ac:dyDescent="0.25">
      <c r="A95" s="49" t="s">
        <v>111</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row>
    <row r="96" spans="1:64" ht="10.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59" ht="15.75" customHeight="1" x14ac:dyDescent="0.25">
      <c r="A97" s="50" t="s">
        <v>112</v>
      </c>
      <c r="B97" s="51"/>
      <c r="C97" s="51"/>
      <c r="D97" s="51"/>
      <c r="E97" s="51"/>
      <c r="F97" s="51"/>
      <c r="G97" s="51"/>
      <c r="H97" s="51"/>
      <c r="I97" s="51"/>
      <c r="J97" s="51"/>
      <c r="K97" s="51"/>
      <c r="L97" s="51"/>
      <c r="M97" s="51"/>
      <c r="N97" s="51"/>
      <c r="O97" s="51"/>
      <c r="P97" s="51"/>
      <c r="Q97" s="51"/>
      <c r="R97" s="51"/>
      <c r="S97" s="51"/>
      <c r="T97" s="51"/>
      <c r="U97" s="51"/>
      <c r="V97" s="51"/>
      <c r="W97" s="52"/>
      <c r="X97" s="52"/>
      <c r="Y97" s="52"/>
      <c r="Z97" s="52"/>
      <c r="AA97" s="52"/>
      <c r="AB97" s="52"/>
      <c r="AC97" s="52"/>
      <c r="AD97" s="52"/>
      <c r="AE97" s="52"/>
      <c r="AF97" s="52"/>
      <c r="AG97" s="52"/>
      <c r="AH97" s="52"/>
      <c r="AI97" s="52"/>
      <c r="AJ97" s="52"/>
      <c r="AK97" s="52"/>
      <c r="AL97" s="52"/>
      <c r="AM97" s="52"/>
      <c r="AN97" s="24"/>
      <c r="AO97" s="53" t="s">
        <v>113</v>
      </c>
      <c r="AP97" s="54"/>
      <c r="AQ97" s="54"/>
      <c r="AR97" s="54"/>
      <c r="AS97" s="54"/>
      <c r="AT97" s="54"/>
      <c r="AU97" s="54"/>
      <c r="AV97" s="54"/>
      <c r="AW97" s="54"/>
      <c r="AX97" s="54"/>
      <c r="AY97" s="54"/>
      <c r="AZ97" s="54"/>
      <c r="BA97" s="54"/>
      <c r="BB97" s="54"/>
      <c r="BC97" s="54"/>
      <c r="BD97" s="54"/>
      <c r="BE97" s="54"/>
      <c r="BF97" s="54"/>
      <c r="BG97" s="54"/>
    </row>
    <row r="98" spans="1:59" x14ac:dyDescent="0.25">
      <c r="W98" s="55" t="s">
        <v>107</v>
      </c>
      <c r="X98" s="55"/>
      <c r="Y98" s="55"/>
      <c r="Z98" s="55"/>
      <c r="AA98" s="55"/>
      <c r="AB98" s="55"/>
      <c r="AC98" s="55"/>
      <c r="AD98" s="55"/>
      <c r="AE98" s="55"/>
      <c r="AF98" s="55"/>
      <c r="AG98" s="55"/>
      <c r="AH98" s="55"/>
      <c r="AI98" s="55"/>
      <c r="AJ98" s="55"/>
      <c r="AK98" s="55"/>
      <c r="AL98" s="55"/>
      <c r="AM98" s="55"/>
      <c r="AO98" s="55" t="s">
        <v>108</v>
      </c>
      <c r="AP98" s="55"/>
      <c r="AQ98" s="55"/>
      <c r="AR98" s="55"/>
      <c r="AS98" s="55"/>
      <c r="AT98" s="55"/>
      <c r="AU98" s="55"/>
      <c r="AV98" s="55"/>
      <c r="AW98" s="55"/>
      <c r="AX98" s="55"/>
      <c r="AY98" s="55"/>
      <c r="AZ98" s="55"/>
      <c r="BA98" s="55"/>
      <c r="BB98" s="55"/>
      <c r="BC98" s="55"/>
      <c r="BD98" s="55"/>
      <c r="BE98" s="55"/>
      <c r="BF98" s="55"/>
      <c r="BG98" s="55"/>
    </row>
    <row r="99" spans="1:59" x14ac:dyDescent="0.25">
      <c r="A99" s="44">
        <v>45917</v>
      </c>
      <c r="B99" s="45"/>
      <c r="C99" s="45"/>
      <c r="D99" s="45"/>
      <c r="E99" s="45"/>
      <c r="F99" s="45"/>
      <c r="G99" s="45"/>
      <c r="H99" s="45"/>
    </row>
    <row r="100" spans="1:59" x14ac:dyDescent="0.25">
      <c r="A100" s="46" t="s">
        <v>114</v>
      </c>
      <c r="B100" s="46"/>
      <c r="C100" s="46"/>
      <c r="D100" s="46"/>
      <c r="E100" s="46"/>
      <c r="F100" s="46"/>
      <c r="G100" s="46"/>
      <c r="H100" s="46"/>
      <c r="I100" s="42"/>
      <c r="J100" s="42"/>
      <c r="K100" s="42"/>
      <c r="L100" s="42"/>
      <c r="M100" s="42"/>
      <c r="N100" s="42"/>
      <c r="O100" s="42"/>
      <c r="P100" s="42"/>
      <c r="Q100" s="42"/>
    </row>
    <row r="101" spans="1:59" x14ac:dyDescent="0.25">
      <c r="A101" s="43" t="s">
        <v>115</v>
      </c>
      <c r="B101" s="43"/>
      <c r="C101" s="43"/>
      <c r="D101" s="43"/>
      <c r="E101" s="43"/>
      <c r="F101" s="43"/>
      <c r="G101" s="43"/>
      <c r="H101" s="43"/>
    </row>
  </sheetData>
  <mergeCells count="3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61:BL61"/>
    <mergeCell ref="A62:F62"/>
    <mergeCell ref="G62:Y62"/>
    <mergeCell ref="Z62:AD62"/>
    <mergeCell ref="AE62:AN62"/>
    <mergeCell ref="AO62:AV62"/>
    <mergeCell ref="AW62:BD62"/>
    <mergeCell ref="BE62:BL62"/>
    <mergeCell ref="A58:C58"/>
    <mergeCell ref="D58:AA58"/>
    <mergeCell ref="AB58:AI58"/>
    <mergeCell ref="AJ58:AQ58"/>
    <mergeCell ref="AR58:AY58"/>
    <mergeCell ref="A59:C59"/>
    <mergeCell ref="D59:AA59"/>
    <mergeCell ref="AB59:AI59"/>
    <mergeCell ref="AJ59:AQ59"/>
    <mergeCell ref="AR59:AY59"/>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A91:V91"/>
    <mergeCell ref="W91:AM91"/>
    <mergeCell ref="AO91:BG91"/>
    <mergeCell ref="W92:AM92"/>
    <mergeCell ref="AO92:BG92"/>
    <mergeCell ref="A93:F93"/>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A99:H99"/>
    <mergeCell ref="A100:H100"/>
    <mergeCell ref="A94:AS94"/>
    <mergeCell ref="A95:AS95"/>
    <mergeCell ref="A97:V97"/>
    <mergeCell ref="W97:AM97"/>
    <mergeCell ref="AO97:BG97"/>
    <mergeCell ref="W98:AM98"/>
    <mergeCell ref="AO98:BG98"/>
  </mergeCells>
  <conditionalFormatting sqref="G67 G69">
    <cfRule type="cellIs" dxfId="30" priority="24" stopIfTrue="1" operator="equal">
      <formula>$G47</formula>
    </cfRule>
  </conditionalFormatting>
  <conditionalFormatting sqref="D49">
    <cfRule type="cellIs" dxfId="29" priority="30" stopIfTrue="1" operator="equal">
      <formula>$D48</formula>
    </cfRule>
  </conditionalFormatting>
  <conditionalFormatting sqref="A77:F81">
    <cfRule type="cellIs" dxfId="28" priority="31" stopIfTrue="1" operator="equal">
      <formula>0</formula>
    </cfRule>
  </conditionalFormatting>
  <conditionalFormatting sqref="D50">
    <cfRule type="cellIs" dxfId="27" priority="29" stopIfTrue="1" operator="equal">
      <formula>$D49</formula>
    </cfRule>
  </conditionalFormatting>
  <conditionalFormatting sqref="G65">
    <cfRule type="cellIs" dxfId="26" priority="27" stopIfTrue="1" operator="equal">
      <formula>$G45</formula>
    </cfRule>
  </conditionalFormatting>
  <conditionalFormatting sqref="A65:F65">
    <cfRule type="cellIs" dxfId="25" priority="28" stopIfTrue="1" operator="equal">
      <formula>0</formula>
    </cfRule>
  </conditionalFormatting>
  <conditionalFormatting sqref="A66:F69 A71:F74 A83:F86">
    <cfRule type="cellIs" dxfId="24" priority="26" stopIfTrue="1" operator="equal">
      <formula>0</formula>
    </cfRule>
  </conditionalFormatting>
  <conditionalFormatting sqref="G66">
    <cfRule type="cellIs" dxfId="23" priority="25" stopIfTrue="1" operator="equal">
      <formula>$G46</formula>
    </cfRule>
  </conditionalFormatting>
  <conditionalFormatting sqref="G68">
    <cfRule type="cellIs" dxfId="22" priority="23" stopIfTrue="1" operator="equal">
      <formula>$G48</formula>
    </cfRule>
  </conditionalFormatting>
  <conditionalFormatting sqref="G71 G74">
    <cfRule type="cellIs" dxfId="21" priority="22" stopIfTrue="1" operator="equal">
      <formula>$G50</formula>
    </cfRule>
  </conditionalFormatting>
  <conditionalFormatting sqref="G72">
    <cfRule type="cellIs" dxfId="20" priority="21" stopIfTrue="1" operator="equal">
      <formula>$G51</formula>
    </cfRule>
  </conditionalFormatting>
  <conditionalFormatting sqref="G73">
    <cfRule type="cellIs" dxfId="19" priority="20" stopIfTrue="1" operator="equal">
      <formula>$G52</formula>
    </cfRule>
  </conditionalFormatting>
  <conditionalFormatting sqref="G81">
    <cfRule type="cellIs" dxfId="18" priority="19" stopIfTrue="1" operator="equal">
      <formula>$G59</formula>
    </cfRule>
  </conditionalFormatting>
  <conditionalFormatting sqref="G77">
    <cfRule type="cellIs" dxfId="17" priority="18" stopIfTrue="1" operator="equal">
      <formula>$G55</formula>
    </cfRule>
  </conditionalFormatting>
  <conditionalFormatting sqref="G78">
    <cfRule type="cellIs" dxfId="16" priority="17" stopIfTrue="1" operator="equal">
      <formula>$G56</formula>
    </cfRule>
  </conditionalFormatting>
  <conditionalFormatting sqref="G79">
    <cfRule type="cellIs" dxfId="15" priority="16" stopIfTrue="1" operator="equal">
      <formula>$G57</formula>
    </cfRule>
  </conditionalFormatting>
  <conditionalFormatting sqref="G80">
    <cfRule type="cellIs" dxfId="14" priority="15" stopIfTrue="1" operator="equal">
      <formula>$G58</formula>
    </cfRule>
  </conditionalFormatting>
  <conditionalFormatting sqref="G83 G86">
    <cfRule type="cellIs" dxfId="13" priority="14" stopIfTrue="1" operator="equal">
      <formula>$G60</formula>
    </cfRule>
  </conditionalFormatting>
  <conditionalFormatting sqref="G84">
    <cfRule type="cellIs" dxfId="12" priority="13" stopIfTrue="1" operator="equal">
      <formula>$G61</formula>
    </cfRule>
  </conditionalFormatting>
  <conditionalFormatting sqref="G85">
    <cfRule type="cellIs" dxfId="11" priority="12" stopIfTrue="1" operator="equal">
      <formula>$G62</formula>
    </cfRule>
  </conditionalFormatting>
  <conditionalFormatting sqref="G70">
    <cfRule type="cellIs" dxfId="10" priority="11" stopIfTrue="1" operator="equal">
      <formula>$G50</formula>
    </cfRule>
  </conditionalFormatting>
  <conditionalFormatting sqref="A70:F70">
    <cfRule type="cellIs" dxfId="9" priority="10" stopIfTrue="1" operator="equal">
      <formula>0</formula>
    </cfRule>
  </conditionalFormatting>
  <conditionalFormatting sqref="A75:F76">
    <cfRule type="cellIs" dxfId="8" priority="9" stopIfTrue="1" operator="equal">
      <formula>0</formula>
    </cfRule>
  </conditionalFormatting>
  <conditionalFormatting sqref="G76">
    <cfRule type="cellIs" dxfId="7" priority="8" stopIfTrue="1" operator="equal">
      <formula>$G55</formula>
    </cfRule>
  </conditionalFormatting>
  <conditionalFormatting sqref="G75">
    <cfRule type="cellIs" dxfId="6" priority="7" stopIfTrue="1" operator="equal">
      <formula>$G52</formula>
    </cfRule>
  </conditionalFormatting>
  <conditionalFormatting sqref="A82:F82">
    <cfRule type="cellIs" dxfId="5" priority="6" stopIfTrue="1" operator="equal">
      <formula>0</formula>
    </cfRule>
  </conditionalFormatting>
  <conditionalFormatting sqref="G82">
    <cfRule type="cellIs" dxfId="4" priority="5" stopIfTrue="1" operator="equal">
      <formula>$G64</formula>
    </cfRule>
  </conditionalFormatting>
  <conditionalFormatting sqref="A87:F87">
    <cfRule type="cellIs" dxfId="3" priority="4" stopIfTrue="1" operator="equal">
      <formula>0</formula>
    </cfRule>
  </conditionalFormatting>
  <conditionalFormatting sqref="G87">
    <cfRule type="cellIs" dxfId="2" priority="3" stopIfTrue="1" operator="equal">
      <formula>$G62</formula>
    </cfRule>
  </conditionalFormatting>
  <conditionalFormatting sqref="A88:F88">
    <cfRule type="cellIs" dxfId="1" priority="2" stopIfTrue="1" operator="equal">
      <formula>0</formula>
    </cfRule>
  </conditionalFormatting>
  <conditionalFormatting sqref="G88">
    <cfRule type="cellIs" dxfId="0" priority="1"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2717630</vt:lpstr>
      <vt:lpstr>'2717630'!Область_друку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Сандула Алла Альфредівна</dc:creator>
  <cp:lastModifiedBy>Ліщук Петро Андрійович</cp:lastModifiedBy>
  <dcterms:created xsi:type="dcterms:W3CDTF">2025-10-07T10:21:10Z</dcterms:created>
  <dcterms:modified xsi:type="dcterms:W3CDTF">2025-10-07T10:36:40Z</dcterms:modified>
</cp:coreProperties>
</file>