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-120" yWindow="-120" windowWidth="29040" windowHeight="15720"/>
  </bookViews>
  <sheets>
    <sheet name="0210180" sheetId="2" r:id="rId1"/>
  </sheets>
  <definedNames>
    <definedName name="__DATEDOC">'0210180'!$AO$7</definedName>
    <definedName name="__EDRPOU">'0210180'!$AU$13</definedName>
    <definedName name="__EDRPOU_VV">'0210180'!$AU$16</definedName>
    <definedName name="__KFKV">'0210180'!$AA$19</definedName>
    <definedName name="__KLB">'0210180'!$BE$19</definedName>
    <definedName name="__KPKVKMB">'0210180'!$B$19</definedName>
    <definedName name="__KTPKVKMB">'0210180'!$N$19</definedName>
    <definedName name="__KTVKVK">'0210180'!$B$13</definedName>
    <definedName name="__KTVKVKVV">'0210180'!$B$16</definedName>
    <definedName name="__NAME_ORGVV">'0210180'!$N$16</definedName>
    <definedName name="__NAME_TPKVKMB">'0210180'!$AK$19</definedName>
    <definedName name="_AS_SF">'0210180'!$I$23</definedName>
    <definedName name="_AS_TOTAL">'0210180'!$U$22</definedName>
    <definedName name="_AS_ZF">'0210180'!$AS$22</definedName>
    <definedName name="_BASES">'0210180'!$A$26</definedName>
    <definedName name="_DATE2">'0210180'!$A$111</definedName>
    <definedName name="_DATEDOC">'0210180'!$AO$7</definedName>
    <definedName name="_GOAL">'0210180'!$A$37</definedName>
    <definedName name="_HBOS">'0210180'!$AO$103</definedName>
    <definedName name="_HBOSFO">'0210180'!$AO$109</definedName>
    <definedName name="_NAME_FINORG">'0210180'!$A$106</definedName>
    <definedName name="_NUMDOC">'0210180'!$AW$7</definedName>
    <definedName name="_R01G3">'0210180'!$AC$58</definedName>
    <definedName name="_R01G4">'0210180'!$AK$58</definedName>
    <definedName name="_R01G5">'0210180'!$AS$58</definedName>
    <definedName name="_R02G3">'0210180'!$AB$69</definedName>
    <definedName name="_R02G4">'0210180'!$AJ$69</definedName>
    <definedName name="_R02G5">'0210180'!$AR$69</definedName>
    <definedName name="T1RXXXXG1S">'0210180'!$A$30</definedName>
    <definedName name="T1RXXXXG2S">'0210180'!$G$30</definedName>
    <definedName name="T2RXXXXG1S">'0210180'!$A$41</definedName>
    <definedName name="T2RXXXXG2S">'0210180'!$G$41</definedName>
    <definedName name="T3RXXXXG1S">'0210180'!$A$52</definedName>
    <definedName name="T3RXXXXG2S">'0210180'!$D$52</definedName>
    <definedName name="T3RXXXXG3">'0210180'!$AC$52</definedName>
    <definedName name="T3RXXXXG4">'0210180'!$AK$52</definedName>
    <definedName name="T3RXXXXG5">'0210180'!$AS$52</definedName>
    <definedName name="T4RXXXXG1S">'0210180'!$A$65</definedName>
    <definedName name="T4RXXXXG2S">'0210180'!$D$65</definedName>
    <definedName name="T4RXXXXG3">'0210180'!$AB$65</definedName>
    <definedName name="T4RXXXXG4">'0210180'!$AJ$65</definedName>
    <definedName name="T4RXXXXG5">'0210180'!$AR$65</definedName>
    <definedName name="T5RXXXXG1S">'0210180'!$A$75</definedName>
    <definedName name="T5RXXXXG2S">'0210180'!$G$75</definedName>
    <definedName name="T5RXXXXG3S">'0210180'!$Z$75</definedName>
    <definedName name="T5RXXXXG4S">'0210180'!$AE$75</definedName>
    <definedName name="T5RXXXXG5">'0210180'!$AO$75</definedName>
    <definedName name="T5RXXXXG6">'0210180'!$AW$75</definedName>
    <definedName name="T5RXXXXG7">'0210180'!$BE$75</definedName>
    <definedName name="T6RXXXXG1S">'0210180'!$A$82</definedName>
    <definedName name="T6RXXXXG2S">'0210180'!$G$82</definedName>
    <definedName name="T6RXXXXG3S">'0210180'!$Z$82</definedName>
    <definedName name="T6RXXXXG4S">'0210180'!$AE$82</definedName>
    <definedName name="T6RXXXXG5">'0210180'!$AO$82</definedName>
    <definedName name="T6RXXXXG6">'0210180'!$AW$82</definedName>
    <definedName name="T6RXXXXG7">'0210180'!$BE$82</definedName>
    <definedName name="T7RXXXXG1S">'0210180'!$A$90</definedName>
    <definedName name="T7RXXXXG2S">'0210180'!$G$90</definedName>
    <definedName name="T7RXXXXG3S">'0210180'!$Z$90</definedName>
    <definedName name="T7RXXXXG4S">'0210180'!$AE$90</definedName>
    <definedName name="T7RXXXXG5">'0210180'!$AO$90</definedName>
    <definedName name="T7RXXXXG6">'0210180'!$AW$90</definedName>
    <definedName name="T7RXXXXG7">'0210180'!$BE$90</definedName>
    <definedName name="T8RXXXXG1S">'0210180'!$A$98</definedName>
    <definedName name="T8RXXXXG2S">'0210180'!$G$98</definedName>
    <definedName name="T8RXXXXG3S">'0210180'!$Z$98</definedName>
    <definedName name="T8RXXXXG4S">'0210180'!$AE$98</definedName>
    <definedName name="T8RXXXXG5">'0210180'!$AO$98</definedName>
    <definedName name="T8RXXXXG6">'0210180'!$AW$98</definedName>
    <definedName name="T8RXXXXG7">'0210180'!$BE$98</definedName>
    <definedName name="TABL1">'0210180'!$A$30:$BL$30</definedName>
    <definedName name="TABL2">'0210180'!$A$41:$BL$41</definedName>
    <definedName name="TABL3">'0210180'!$A$52:$AZ$52</definedName>
    <definedName name="TABL4">'0210180'!$A$65:$AY$65</definedName>
    <definedName name="TABL5">'0210180'!$A$75:$BL$75</definedName>
    <definedName name="TABL6">'0210180'!$A$82:$BL$82</definedName>
    <definedName name="TABL7">'0210180'!$A$90:$BL$90</definedName>
    <definedName name="TABL8">'0210180'!$A$98:$BL$98</definedName>
    <definedName name="бюджетної_програми_місцевого_бюджету_на__ye__рік">"A11"</definedName>
    <definedName name="_xlnm.Print_Area" localSheetId="0">'0210180'!$A$1:$BM$113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92" i="2" l="1"/>
  <c r="AO94" i="2"/>
  <c r="AO96" i="2"/>
  <c r="AO95" i="2"/>
  <c r="BE85" i="2"/>
  <c r="AO92" i="2"/>
  <c r="AO93" i="2"/>
  <c r="AO91" i="2"/>
  <c r="BE79" i="2" l="1"/>
  <c r="BE78" i="2"/>
</calcChain>
</file>

<file path=xl/sharedStrings.xml><?xml version="1.0" encoding="utf-8"?>
<sst xmlns="http://schemas.openxmlformats.org/spreadsheetml/2006/main" count="210" uniqueCount="159">
  <si>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</si>
  <si>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</si>
  <si>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</si>
  <si>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</si>
  <si>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</si>
  <si>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</si>
  <si>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</si>
  <si>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</si>
  <si>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</si>
  <si>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</si>
  <si>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</si>
  <si>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</si>
  <si>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</si>
  <si>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</si>
  <si>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</si>
  <si>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</si>
  <si>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</si>
  <si>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</si>
  <si>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</si>
  <si>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</si>
  <si>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</si>
  <si>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</si>
  <si>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</si>
  <si>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</si>
  <si>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</si>
  <si>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</si>
  <si>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</si>
  <si>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</si>
  <si>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</si>
  <si>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</si>
  <si>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</si>
  <si>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</si>
  <si>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</si>
  <si>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</si>
  <si>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</si>
  <si>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</si>
  <si>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</si>
  <si>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</si>
  <si>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</si>
  <si>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</si>
  <si>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</si>
  <si>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</si>
  <si>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</si>
  <si>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</si>
  <si>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</si>
  <si>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</si>
  <si>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</si>
  <si>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</si>
  <si>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</si>
  <si>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</si>
  <si>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</si>
  <si>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</si>
  <si>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</si>
  <si>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</si>
  <si>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</si>
  <si>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</si>
  <si>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</si>
  <si>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</si>
  <si>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</si>
  <si>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</si>
  <si>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</si>
  <si>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</si>
  <si>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</si>
  <si>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</si>
  <si>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</si>
  <si>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</si>
  <si>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</si>
  <si>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</si>
  <si>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</si>
  <si>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</si>
  <si>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</si>
  <si>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</si>
  <si>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</si>
  <si>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</si>
  <si>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</si>
  <si>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</si>
  <si>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</si>
  <si>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</si>
  <si>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</si>
  <si>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</si>
  <si>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</si>
  <si>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</si>
  <si>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</si>
  <si>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</si>
  <si>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</si>
  <si>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</si>
  <si>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</si>
  <si>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</si>
  <si>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</si>
  <si>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</si>
  <si>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</si>
  <si>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</si>
  <si>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</si>
  <si>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</si>
  <si>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</si>
  <si>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</si>
  <si>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</si>
  <si>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</si>
  <si>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</si>
  <si>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</si>
  <si>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</si>
  <si>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0210180</t>
  </si>
  <si>
    <t>0180</t>
  </si>
  <si>
    <t>0133</t>
  </si>
  <si>
    <t>Програма розвитку архівної справи Хмельницької міської територіальної громади на 2025-2029 роки</t>
  </si>
  <si>
    <t>Програма економічного і соціального розвитку Хмельницької міської територіальної громади на 2026 рік</t>
  </si>
  <si>
    <t>Захист інтересів  жителів міста через комітети самоорганізації населення мікрорайонів міста</t>
  </si>
  <si>
    <t>Захист інтересів дітей, що опинились у скрутному життєвому  становищі</t>
  </si>
  <si>
    <t>Видатки на придбання посвідчень та  відзнак до звання "Почесний громадянин Хмельницької МТГ"</t>
  </si>
  <si>
    <t>Виплата винагород до Звання "Почесний громадянин Хмельницької МТГ"</t>
  </si>
  <si>
    <t>Придбання подарунків дітям- сиротам</t>
  </si>
  <si>
    <t>кошторис</t>
  </si>
  <si>
    <t>грн.</t>
  </si>
  <si>
    <t>обсяг витрат на зберігання архівних справ</t>
  </si>
  <si>
    <t>обсяг витрат на придбання подарунків дітям -сиротам</t>
  </si>
  <si>
    <t>обсяг видатків для придбання відзнак та бланків посвідчень до звання "Почесний громадянин Хмельницької МТГ"</t>
  </si>
  <si>
    <t>обсяг витрат для оплати винагород до звання "Почесний громадянин Хмельницької МТГ"</t>
  </si>
  <si>
    <t>звітна інформація</t>
  </si>
  <si>
    <t>од.</t>
  </si>
  <si>
    <t>звітна інформаці</t>
  </si>
  <si>
    <t>кількість дітей сиріт, які знаходяться під піклуванням</t>
  </si>
  <si>
    <t>журнал обліку</t>
  </si>
  <si>
    <t>розрахунок</t>
  </si>
  <si>
    <t>осіб</t>
  </si>
  <si>
    <t>кількість відзнак</t>
  </si>
  <si>
    <t>шт.</t>
  </si>
  <si>
    <t>кількість бланків посвідчень</t>
  </si>
  <si>
    <t>кількість осіб (членів іх сімей), яким буде виплачена винагорода</t>
  </si>
  <si>
    <t>середня вартість зберігання однієї архівної справи</t>
  </si>
  <si>
    <t>відс.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</si>
  <si>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</si>
  <si>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</si>
  <si>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</si>
  <si>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Інша діяльність у сфері державного управління</t>
  </si>
  <si>
    <t>Міський голова</t>
  </si>
  <si>
    <t>Розвиток архівної справи ХМТГ на 2025-2029 роки</t>
  </si>
  <si>
    <t>Утримання комітетів самоорганізації населення мікрорайонів Книжківці,Лезнево,Ружична,Гречани та інші витрати</t>
  </si>
  <si>
    <t>Придбання подарунків дітям-сиротам</t>
  </si>
  <si>
    <t>Виплата винагороди особам (членам їх сімей), які удостоєні Звання "Почесний громадянин Хмельницької МТГ"</t>
  </si>
  <si>
    <t>Забезпечення наповнення та збереження архівного фонду</t>
  </si>
  <si>
    <t>Олександр СИМЧИШИН</t>
  </si>
  <si>
    <t>Сергій ЯМЧУК</t>
  </si>
  <si>
    <t>Закон України "Про місцеве самоврядування в Україні", Бюджетний кодекс України ", наказ МФУ від 26.08.2014 року №836 "Про деякі питання запровадження  програмно-цільового  методу складання та виконання місцевих бюджетів" зі змінами, постанова Кабінету Міністрів України від 13.03.2022 року № 267 "Деякі питання затвердження фінансових документів та казначейського обслуговування в умовах воєнного стану", рішення сесії міської ради від 18.12.2025 року №10 "Про бюджет Хмельницької міської територіальної громади на 2026 рік", рішення сесії міської ради від 18.12.2025 року №29 "Про затвердження Програми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"Родини Героїв" на 2026-2029 роки", рішення сесії міської ради від 18.12.2025 року №16 "Про затвердження Програми економічного і соціального розвитку Хмельницької міської територіальної громади на 2026 рік", рішення сесії міської ради від 27.06.2025 року №16 "Про затвердження Програми розвитку архівної справи Хмельницької міської територіальної громади на 2025-2029 роки"</t>
  </si>
  <si>
    <r>
      <t>Програма підтримка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"Родини Героїв" на 2026-2029</t>
    </r>
    <r>
      <rPr>
        <sz val="10"/>
        <rFont val="Times New Roman"/>
        <family val="1"/>
      </rPr>
      <t xml:space="preserve"> роки"</t>
    </r>
  </si>
  <si>
    <t>Заходи по виконанню Програми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"Родини Героїв" на 2026-2029 роки"</t>
  </si>
  <si>
    <t>Фінансування комітетів самоорганізації населення</t>
  </si>
  <si>
    <t>обсяг витрат на фінансування комітетів самоорганізації населення мікрорайонів та здійснення інших витрат</t>
  </si>
  <si>
    <t>кількість комітетів які планується фінансувати</t>
  </si>
  <si>
    <t>кількість справ</t>
  </si>
  <si>
    <t>середні витрати  на фінансування одного комітету самоорганізації населення мікрорайону</t>
  </si>
  <si>
    <t>відсоток охоплення дітей-сиріт подарунками</t>
  </si>
  <si>
    <t>відсоток виплат почесним громадянам до запланованих</t>
  </si>
  <si>
    <t>Видатки за послуги по зберіганню справ в районному архіві</t>
  </si>
  <si>
    <t>середні витрати на одну дитину-сироту</t>
  </si>
  <si>
    <t>середня вартість відзнаки "Почесний громадянин Хмельницької МТГ"</t>
  </si>
  <si>
    <t>середня вартість бланка посвідчення "Почесний громадянин Хмельницької МТГ"</t>
  </si>
  <si>
    <t>середня сума винагороди "Почесний громадянин Хмельницької МТГ"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</si>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</sst>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4" fontId="18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3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24" width="2.85546875" style="1" customWidth="1"/>
    <col min="25" max="25" width="4.570312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6" t="s">
        <v>16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9" ht="15.95" customHeight="1" x14ac:dyDescent="0.2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9" ht="18" customHeight="1" x14ac:dyDescent="0.2">
      <c r="AO3" s="35" t="s">
        <v>130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9" ht="28.5" customHeight="1" x14ac:dyDescent="0.2">
      <c r="AO4" s="95" t="s">
        <v>131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9" x14ac:dyDescent="0.2">
      <c r="AO5" s="96" t="s">
        <v>5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9" ht="7.5" hidden="1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9" x14ac:dyDescent="0.2">
      <c r="AO7" s="119" t="s">
        <v>157</v>
      </c>
      <c r="AP7" s="119"/>
      <c r="AQ7" s="119"/>
      <c r="AR7" s="119"/>
      <c r="AS7" s="119"/>
      <c r="AT7" s="119"/>
      <c r="AU7" s="119"/>
      <c r="AV7" s="1" t="s">
        <v>39</v>
      </c>
      <c r="AW7" s="35" t="s">
        <v>158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9" ht="11.25" customHeight="1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79" ht="7.5" customHeight="1" x14ac:dyDescent="0.2"/>
    <row r="10" spans="1:79" ht="15.75" customHeight="1" x14ac:dyDescent="0.2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">
      <c r="A11" s="81" t="s">
        <v>132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">
      <c r="A13" s="21">
        <v>1</v>
      </c>
      <c r="B13" s="114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27"/>
      <c r="N13" s="120" t="s">
        <v>131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28"/>
      <c r="AU13" s="114" t="s">
        <v>97</v>
      </c>
      <c r="AV13" s="115"/>
      <c r="AW13" s="115"/>
      <c r="AX13" s="115"/>
      <c r="AY13" s="115"/>
      <c r="AZ13" s="115"/>
      <c r="BA13" s="115"/>
      <c r="BB13" s="115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22" t="s">
        <v>32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26"/>
      <c r="N14" s="121" t="s">
        <v>38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26"/>
      <c r="AU14" s="122" t="s">
        <v>31</v>
      </c>
      <c r="AV14" s="122"/>
      <c r="AW14" s="122"/>
      <c r="AX14" s="122"/>
      <c r="AY14" s="122"/>
      <c r="AZ14" s="122"/>
      <c r="BA14" s="122"/>
      <c r="BB14" s="122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14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27"/>
      <c r="N16" s="120" t="s">
        <v>131</v>
      </c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28"/>
      <c r="AU16" s="114" t="s">
        <v>97</v>
      </c>
      <c r="AV16" s="115"/>
      <c r="AW16" s="115"/>
      <c r="AX16" s="115"/>
      <c r="AY16" s="115"/>
      <c r="AZ16" s="115"/>
      <c r="BA16" s="115"/>
      <c r="BB16" s="11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22" t="s">
        <v>32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26"/>
      <c r="N17" s="121" t="s">
        <v>37</v>
      </c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26"/>
      <c r="AU17" s="122" t="s">
        <v>31</v>
      </c>
      <c r="AV17" s="122"/>
      <c r="AW17" s="122"/>
      <c r="AX17" s="122"/>
      <c r="AY17" s="122"/>
      <c r="AZ17" s="122"/>
      <c r="BA17" s="122"/>
      <c r="BB17" s="122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114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4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22"/>
      <c r="AA19" s="114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22"/>
      <c r="AK19" s="124" t="s">
        <v>133</v>
      </c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22"/>
      <c r="BE19" s="114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22" t="s">
        <v>32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N20" s="122" t="s">
        <v>33</v>
      </c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24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4"/>
      <c r="AK20" s="125" t="s">
        <v>35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24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0" t="s">
        <v>29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1">
        <v>44564256</v>
      </c>
      <c r="V22" s="61"/>
      <c r="W22" s="61"/>
      <c r="X22" s="61"/>
      <c r="Y22" s="61"/>
      <c r="Z22" s="61"/>
      <c r="AA22" s="61"/>
      <c r="AB22" s="61"/>
      <c r="AC22" s="61"/>
      <c r="AD22" s="61"/>
      <c r="AE22" s="87" t="s">
        <v>30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1">
        <v>44564256</v>
      </c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43" t="s">
        <v>7</v>
      </c>
      <c r="BE22" s="43"/>
      <c r="BF22" s="43"/>
      <c r="BG22" s="43"/>
      <c r="BH22" s="43"/>
      <c r="BI22" s="43"/>
      <c r="BJ22" s="43"/>
      <c r="BK22" s="43"/>
      <c r="BL22" s="43"/>
    </row>
    <row r="23" spans="1:79" ht="21" customHeight="1" x14ac:dyDescent="0.2">
      <c r="A23" s="43" t="s">
        <v>40</v>
      </c>
      <c r="B23" s="43"/>
      <c r="C23" s="43"/>
      <c r="D23" s="43"/>
      <c r="E23" s="43"/>
      <c r="F23" s="43"/>
      <c r="G23" s="43"/>
      <c r="H23" s="43"/>
      <c r="I23" s="61">
        <v>0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43" t="s">
        <v>8</v>
      </c>
      <c r="U23" s="43"/>
      <c r="V23" s="43"/>
      <c r="W23" s="4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65" t="s">
        <v>18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</row>
    <row r="26" spans="1:79" ht="114" customHeight="1" x14ac:dyDescent="0.2">
      <c r="A26" s="117" t="s">
        <v>142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43" t="s">
        <v>17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3.25" customHeight="1" x14ac:dyDescent="0.2">
      <c r="A29" s="68" t="s">
        <v>12</v>
      </c>
      <c r="B29" s="68"/>
      <c r="C29" s="68"/>
      <c r="D29" s="68"/>
      <c r="E29" s="68"/>
      <c r="F29" s="68"/>
      <c r="G29" s="62" t="s">
        <v>21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4"/>
    </row>
    <row r="30" spans="1:79" ht="10.5" hidden="1" customHeight="1" x14ac:dyDescent="0.2">
      <c r="A30" s="67" t="s">
        <v>84</v>
      </c>
      <c r="B30" s="67"/>
      <c r="C30" s="67"/>
      <c r="D30" s="67"/>
      <c r="E30" s="67"/>
      <c r="F30" s="67"/>
      <c r="G30" s="57" t="s">
        <v>42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3.15" customHeight="1" x14ac:dyDescent="0.2">
      <c r="A31" s="42">
        <v>1</v>
      </c>
      <c r="B31" s="42"/>
      <c r="C31" s="42"/>
      <c r="D31" s="42"/>
      <c r="E31" s="42"/>
      <c r="F31" s="42"/>
      <c r="G31" s="51" t="s">
        <v>106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29" t="s">
        <v>79</v>
      </c>
    </row>
    <row r="32" spans="1:79" ht="13.15" customHeight="1" x14ac:dyDescent="0.2">
      <c r="A32" s="42">
        <v>2</v>
      </c>
      <c r="B32" s="42"/>
      <c r="C32" s="42"/>
      <c r="D32" s="42"/>
      <c r="E32" s="42"/>
      <c r="F32" s="42"/>
      <c r="G32" s="51" t="s">
        <v>107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29"/>
    </row>
    <row r="33" spans="1:79" ht="26.45" customHeight="1" x14ac:dyDescent="0.2">
      <c r="A33" s="42">
        <v>3</v>
      </c>
      <c r="B33" s="42"/>
      <c r="C33" s="42"/>
      <c r="D33" s="42"/>
      <c r="E33" s="42"/>
      <c r="F33" s="42"/>
      <c r="G33" s="51" t="s">
        <v>144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3"/>
      <c r="CA33" s="29"/>
    </row>
    <row r="34" spans="1:79" ht="13.15" customHeight="1" x14ac:dyDescent="0.2">
      <c r="A34" s="42">
        <v>4</v>
      </c>
      <c r="B34" s="42"/>
      <c r="C34" s="42"/>
      <c r="D34" s="42"/>
      <c r="E34" s="42"/>
      <c r="F34" s="42"/>
      <c r="G34" s="51" t="s">
        <v>135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  <c r="CA34" s="29"/>
    </row>
    <row r="35" spans="1:79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95" customHeight="1" x14ac:dyDescent="0.2">
      <c r="A36" s="43" t="s">
        <v>19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5.75" x14ac:dyDescent="0.2">
      <c r="A37" s="118" t="s">
        <v>133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79" ht="15.75" customHeight="1" x14ac:dyDescent="0.2">
      <c r="A39" s="43" t="s">
        <v>20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</row>
    <row r="40" spans="1:79" ht="27.75" customHeight="1" x14ac:dyDescent="0.2">
      <c r="A40" s="68" t="s">
        <v>12</v>
      </c>
      <c r="B40" s="68"/>
      <c r="C40" s="68"/>
      <c r="D40" s="68"/>
      <c r="E40" s="68"/>
      <c r="F40" s="68"/>
      <c r="G40" s="62" t="s">
        <v>9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</row>
    <row r="41" spans="1:79" ht="10.5" hidden="1" customHeight="1" x14ac:dyDescent="0.2">
      <c r="A41" s="67" t="s">
        <v>44</v>
      </c>
      <c r="B41" s="67"/>
      <c r="C41" s="67"/>
      <c r="D41" s="67"/>
      <c r="E41" s="67"/>
      <c r="F41" s="67"/>
      <c r="G41" s="57" t="s">
        <v>43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</row>
    <row r="42" spans="1:79" ht="13.15" customHeight="1" x14ac:dyDescent="0.2">
      <c r="A42" s="41">
        <v>1</v>
      </c>
      <c r="B42" s="41"/>
      <c r="C42" s="41"/>
      <c r="D42" s="41"/>
      <c r="E42" s="41"/>
      <c r="F42" s="41"/>
      <c r="G42" s="108" t="s">
        <v>136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10"/>
      <c r="CA42" s="29" t="s">
        <v>80</v>
      </c>
    </row>
    <row r="43" spans="1:79" ht="13.15" customHeight="1" x14ac:dyDescent="0.2">
      <c r="A43" s="41">
        <v>2</v>
      </c>
      <c r="B43" s="41"/>
      <c r="C43" s="41"/>
      <c r="D43" s="41"/>
      <c r="E43" s="41"/>
      <c r="F43" s="41"/>
      <c r="G43" s="108" t="s">
        <v>137</v>
      </c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10"/>
      <c r="CA43" s="29"/>
    </row>
    <row r="44" spans="1:79" ht="13.15" customHeight="1" x14ac:dyDescent="0.2">
      <c r="A44" s="41">
        <v>3</v>
      </c>
      <c r="B44" s="41"/>
      <c r="C44" s="41"/>
      <c r="D44" s="41"/>
      <c r="E44" s="41"/>
      <c r="F44" s="41"/>
      <c r="G44" s="108" t="s">
        <v>138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10"/>
      <c r="CA44" s="29"/>
    </row>
    <row r="45" spans="1:79" ht="13.15" customHeight="1" x14ac:dyDescent="0.2">
      <c r="A45" s="41">
        <v>4</v>
      </c>
      <c r="B45" s="41"/>
      <c r="C45" s="41"/>
      <c r="D45" s="41"/>
      <c r="E45" s="41"/>
      <c r="F45" s="41"/>
      <c r="G45" s="108" t="s">
        <v>139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10"/>
      <c r="CA45" s="2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3" t="s">
        <v>22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</row>
    <row r="48" spans="1:79" ht="15" customHeight="1" x14ac:dyDescent="0.2">
      <c r="A48" s="66" t="s">
        <v>78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18"/>
      <c r="BB48" s="18"/>
      <c r="BC48" s="18"/>
      <c r="BD48" s="18"/>
      <c r="BE48" s="18"/>
      <c r="BF48" s="18"/>
      <c r="BG48" s="18"/>
      <c r="BH48" s="18"/>
      <c r="BI48" s="5"/>
      <c r="BJ48" s="5"/>
      <c r="BK48" s="5"/>
      <c r="BL48" s="5"/>
    </row>
    <row r="49" spans="1:79" ht="15.95" customHeight="1" x14ac:dyDescent="0.2">
      <c r="A49" s="44" t="s">
        <v>12</v>
      </c>
      <c r="B49" s="44"/>
      <c r="C49" s="44"/>
      <c r="D49" s="88" t="s">
        <v>10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44" t="s">
        <v>13</v>
      </c>
      <c r="AD49" s="44"/>
      <c r="AE49" s="44"/>
      <c r="AF49" s="44"/>
      <c r="AG49" s="44"/>
      <c r="AH49" s="44"/>
      <c r="AI49" s="44"/>
      <c r="AJ49" s="44"/>
      <c r="AK49" s="44" t="s">
        <v>14</v>
      </c>
      <c r="AL49" s="44"/>
      <c r="AM49" s="44"/>
      <c r="AN49" s="44"/>
      <c r="AO49" s="44"/>
      <c r="AP49" s="44"/>
      <c r="AQ49" s="44"/>
      <c r="AR49" s="44"/>
      <c r="AS49" s="44" t="s">
        <v>11</v>
      </c>
      <c r="AT49" s="44"/>
      <c r="AU49" s="44"/>
      <c r="AV49" s="44"/>
      <c r="AW49" s="44"/>
      <c r="AX49" s="44"/>
      <c r="AY49" s="44"/>
      <c r="AZ49" s="44"/>
      <c r="BA49" s="9"/>
      <c r="BB49" s="9"/>
      <c r="BC49" s="9"/>
      <c r="BD49" s="9"/>
      <c r="BE49" s="9"/>
      <c r="BF49" s="9"/>
      <c r="BG49" s="9"/>
      <c r="BH49" s="9"/>
    </row>
    <row r="50" spans="1:79" ht="14.25" customHeight="1" x14ac:dyDescent="0.2">
      <c r="A50" s="44"/>
      <c r="B50" s="44"/>
      <c r="C50" s="44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9"/>
      <c r="BB50" s="9"/>
      <c r="BC50" s="9"/>
      <c r="BD50" s="9"/>
      <c r="BE50" s="9"/>
      <c r="BF50" s="9"/>
      <c r="BG50" s="9"/>
      <c r="BH50" s="9"/>
    </row>
    <row r="51" spans="1:79" ht="13.5" customHeight="1" x14ac:dyDescent="0.2">
      <c r="A51" s="41">
        <v>1</v>
      </c>
      <c r="B51" s="41"/>
      <c r="C51" s="41"/>
      <c r="D51" s="45">
        <v>2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7"/>
      <c r="AC51" s="41">
        <v>3</v>
      </c>
      <c r="AD51" s="41"/>
      <c r="AE51" s="41"/>
      <c r="AF51" s="41"/>
      <c r="AG51" s="41"/>
      <c r="AH51" s="41"/>
      <c r="AI51" s="41"/>
      <c r="AJ51" s="41"/>
      <c r="AK51" s="41">
        <v>4</v>
      </c>
      <c r="AL51" s="41"/>
      <c r="AM51" s="41"/>
      <c r="AN51" s="41"/>
      <c r="AO51" s="41"/>
      <c r="AP51" s="41"/>
      <c r="AQ51" s="41"/>
      <c r="AR51" s="41"/>
      <c r="AS51" s="41">
        <v>5</v>
      </c>
      <c r="AT51" s="41"/>
      <c r="AU51" s="41"/>
      <c r="AV51" s="41"/>
      <c r="AW51" s="41"/>
      <c r="AX51" s="41"/>
      <c r="AY51" s="41"/>
      <c r="AZ51" s="41"/>
      <c r="BA51" s="9"/>
      <c r="BB51" s="9"/>
      <c r="BC51" s="9"/>
      <c r="BD51" s="9"/>
      <c r="BE51" s="9"/>
      <c r="BF51" s="9"/>
      <c r="BG51" s="9"/>
      <c r="BH51" s="9"/>
    </row>
    <row r="52" spans="1:79" s="4" customFormat="1" ht="12.75" hidden="1" customHeight="1" x14ac:dyDescent="0.2">
      <c r="A52" s="67" t="s">
        <v>46</v>
      </c>
      <c r="B52" s="67"/>
      <c r="C52" s="67"/>
      <c r="D52" s="72" t="s">
        <v>45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69" t="s">
        <v>47</v>
      </c>
      <c r="AD52" s="69"/>
      <c r="AE52" s="69"/>
      <c r="AF52" s="69"/>
      <c r="AG52" s="69"/>
      <c r="AH52" s="69"/>
      <c r="AI52" s="69"/>
      <c r="AJ52" s="69"/>
      <c r="AK52" s="69" t="s">
        <v>48</v>
      </c>
      <c r="AL52" s="69"/>
      <c r="AM52" s="69"/>
      <c r="AN52" s="69"/>
      <c r="AO52" s="69"/>
      <c r="AP52" s="69"/>
      <c r="AQ52" s="69"/>
      <c r="AR52" s="69"/>
      <c r="AS52" s="69" t="s">
        <v>49</v>
      </c>
      <c r="AT52" s="69"/>
      <c r="AU52" s="69"/>
      <c r="AV52" s="69"/>
      <c r="AW52" s="69"/>
      <c r="AX52" s="69"/>
      <c r="AY52" s="69"/>
      <c r="AZ52" s="69"/>
      <c r="BA52" s="15"/>
      <c r="BB52" s="16"/>
      <c r="BC52" s="16"/>
      <c r="BD52" s="16"/>
      <c r="BE52" s="16"/>
      <c r="BF52" s="16"/>
      <c r="BG52" s="16"/>
      <c r="BH52" s="16"/>
    </row>
    <row r="53" spans="1:79" ht="26.45" customHeight="1" x14ac:dyDescent="0.2">
      <c r="A53" s="45">
        <v>1</v>
      </c>
      <c r="B53" s="46"/>
      <c r="C53" s="47"/>
      <c r="D53" s="97" t="s">
        <v>108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4">
        <v>1910000</v>
      </c>
      <c r="AD53" s="55"/>
      <c r="AE53" s="55"/>
      <c r="AF53" s="55"/>
      <c r="AG53" s="55"/>
      <c r="AH53" s="55"/>
      <c r="AI53" s="55"/>
      <c r="AJ53" s="56"/>
      <c r="AK53" s="54">
        <v>0</v>
      </c>
      <c r="AL53" s="55"/>
      <c r="AM53" s="55"/>
      <c r="AN53" s="55"/>
      <c r="AO53" s="55"/>
      <c r="AP53" s="55"/>
      <c r="AQ53" s="55"/>
      <c r="AR53" s="56"/>
      <c r="AS53" s="54">
        <v>1910000</v>
      </c>
      <c r="AT53" s="55"/>
      <c r="AU53" s="55"/>
      <c r="AV53" s="55"/>
      <c r="AW53" s="55"/>
      <c r="AX53" s="55"/>
      <c r="AY53" s="55"/>
      <c r="AZ53" s="56"/>
      <c r="BA53" s="15"/>
      <c r="BB53" s="16"/>
      <c r="BC53" s="16"/>
      <c r="BD53" s="16"/>
      <c r="BE53" s="16"/>
      <c r="BF53" s="16"/>
      <c r="BG53" s="16"/>
      <c r="BH53" s="16"/>
      <c r="CA53" s="29" t="s">
        <v>81</v>
      </c>
    </row>
    <row r="54" spans="1:79" ht="13.15" customHeight="1" x14ac:dyDescent="0.2">
      <c r="A54" s="45">
        <v>2</v>
      </c>
      <c r="B54" s="46"/>
      <c r="C54" s="47"/>
      <c r="D54" s="97" t="s">
        <v>109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54">
        <v>40203400</v>
      </c>
      <c r="AD54" s="55"/>
      <c r="AE54" s="55"/>
      <c r="AF54" s="55"/>
      <c r="AG54" s="55"/>
      <c r="AH54" s="55"/>
      <c r="AI54" s="55"/>
      <c r="AJ54" s="56"/>
      <c r="AK54" s="54">
        <v>0</v>
      </c>
      <c r="AL54" s="55"/>
      <c r="AM54" s="55"/>
      <c r="AN54" s="55"/>
      <c r="AO54" s="55"/>
      <c r="AP54" s="55"/>
      <c r="AQ54" s="55"/>
      <c r="AR54" s="56"/>
      <c r="AS54" s="54">
        <v>40203400</v>
      </c>
      <c r="AT54" s="55"/>
      <c r="AU54" s="55"/>
      <c r="AV54" s="55"/>
      <c r="AW54" s="55"/>
      <c r="AX54" s="55"/>
      <c r="AY54" s="55"/>
      <c r="AZ54" s="56"/>
      <c r="BA54" s="15"/>
      <c r="BB54" s="16"/>
      <c r="BC54" s="16"/>
      <c r="BD54" s="16"/>
      <c r="BE54" s="16"/>
      <c r="BF54" s="16"/>
      <c r="BG54" s="16"/>
      <c r="BH54" s="16"/>
      <c r="CA54" s="29"/>
    </row>
    <row r="55" spans="1:79" ht="13.15" customHeight="1" x14ac:dyDescent="0.2">
      <c r="A55" s="45">
        <v>3</v>
      </c>
      <c r="B55" s="46"/>
      <c r="C55" s="47"/>
      <c r="D55" s="97" t="s">
        <v>110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54">
        <v>200000</v>
      </c>
      <c r="AD55" s="55"/>
      <c r="AE55" s="55"/>
      <c r="AF55" s="55"/>
      <c r="AG55" s="55"/>
      <c r="AH55" s="55"/>
      <c r="AI55" s="55"/>
      <c r="AJ55" s="56"/>
      <c r="AK55" s="54">
        <v>0</v>
      </c>
      <c r="AL55" s="55"/>
      <c r="AM55" s="55"/>
      <c r="AN55" s="55"/>
      <c r="AO55" s="55"/>
      <c r="AP55" s="55"/>
      <c r="AQ55" s="55"/>
      <c r="AR55" s="56"/>
      <c r="AS55" s="54">
        <v>200000</v>
      </c>
      <c r="AT55" s="55"/>
      <c r="AU55" s="55"/>
      <c r="AV55" s="55"/>
      <c r="AW55" s="55"/>
      <c r="AX55" s="55"/>
      <c r="AY55" s="55"/>
      <c r="AZ55" s="56"/>
      <c r="BA55" s="15"/>
      <c r="BB55" s="16"/>
      <c r="BC55" s="16"/>
      <c r="BD55" s="16"/>
      <c r="BE55" s="16"/>
      <c r="BF55" s="16"/>
      <c r="BG55" s="16"/>
      <c r="BH55" s="16"/>
      <c r="CA55" s="29"/>
    </row>
    <row r="56" spans="1:79" ht="13.15" customHeight="1" x14ac:dyDescent="0.2">
      <c r="A56" s="45">
        <v>4</v>
      </c>
      <c r="B56" s="46"/>
      <c r="C56" s="47"/>
      <c r="D56" s="108" t="s">
        <v>152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10"/>
      <c r="AC56" s="54">
        <v>220000</v>
      </c>
      <c r="AD56" s="55"/>
      <c r="AE56" s="55"/>
      <c r="AF56" s="55"/>
      <c r="AG56" s="55"/>
      <c r="AH56" s="55"/>
      <c r="AI56" s="55"/>
      <c r="AJ56" s="56"/>
      <c r="AK56" s="54">
        <v>0</v>
      </c>
      <c r="AL56" s="55"/>
      <c r="AM56" s="55"/>
      <c r="AN56" s="55"/>
      <c r="AO56" s="55"/>
      <c r="AP56" s="55"/>
      <c r="AQ56" s="55"/>
      <c r="AR56" s="56"/>
      <c r="AS56" s="54">
        <v>220000</v>
      </c>
      <c r="AT56" s="55"/>
      <c r="AU56" s="55"/>
      <c r="AV56" s="55"/>
      <c r="AW56" s="55"/>
      <c r="AX56" s="55"/>
      <c r="AY56" s="55"/>
      <c r="AZ56" s="56"/>
      <c r="BA56" s="15"/>
      <c r="BB56" s="16"/>
      <c r="BC56" s="16"/>
      <c r="BD56" s="16"/>
      <c r="BE56" s="16"/>
      <c r="BF56" s="16"/>
      <c r="BG56" s="16"/>
      <c r="BH56" s="16"/>
      <c r="CA56" s="29"/>
    </row>
    <row r="57" spans="1:79" ht="13.15" customHeight="1" x14ac:dyDescent="0.2">
      <c r="A57" s="45">
        <v>5</v>
      </c>
      <c r="B57" s="46"/>
      <c r="C57" s="47"/>
      <c r="D57" s="108" t="s">
        <v>145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10"/>
      <c r="AC57" s="54">
        <v>2030856</v>
      </c>
      <c r="AD57" s="55"/>
      <c r="AE57" s="55"/>
      <c r="AF57" s="55"/>
      <c r="AG57" s="55"/>
      <c r="AH57" s="55"/>
      <c r="AI57" s="55"/>
      <c r="AJ57" s="56"/>
      <c r="AK57" s="54">
        <v>0</v>
      </c>
      <c r="AL57" s="55"/>
      <c r="AM57" s="55"/>
      <c r="AN57" s="55"/>
      <c r="AO57" s="55"/>
      <c r="AP57" s="55"/>
      <c r="AQ57" s="55"/>
      <c r="AR57" s="56"/>
      <c r="AS57" s="54">
        <v>2030856</v>
      </c>
      <c r="AT57" s="55"/>
      <c r="AU57" s="55"/>
      <c r="AV57" s="55"/>
      <c r="AW57" s="55"/>
      <c r="AX57" s="55"/>
      <c r="AY57" s="55"/>
      <c r="AZ57" s="56"/>
      <c r="BA57" s="15"/>
      <c r="BB57" s="16"/>
      <c r="BC57" s="16"/>
      <c r="BD57" s="16"/>
      <c r="BE57" s="16"/>
      <c r="BF57" s="16"/>
      <c r="BG57" s="16"/>
      <c r="BH57" s="16"/>
      <c r="CA57" s="29"/>
    </row>
    <row r="58" spans="1:79" x14ac:dyDescent="0.2">
      <c r="A58" s="42"/>
      <c r="B58" s="42"/>
      <c r="C58" s="42"/>
      <c r="D58" s="57" t="s">
        <v>11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9"/>
      <c r="AC58" s="69">
        <v>44564256</v>
      </c>
      <c r="AD58" s="69"/>
      <c r="AE58" s="69"/>
      <c r="AF58" s="69"/>
      <c r="AG58" s="69"/>
      <c r="AH58" s="69"/>
      <c r="AI58" s="69"/>
      <c r="AJ58" s="69"/>
      <c r="AK58" s="69">
        <v>0</v>
      </c>
      <c r="AL58" s="69"/>
      <c r="AM58" s="69"/>
      <c r="AN58" s="69"/>
      <c r="AO58" s="69"/>
      <c r="AP58" s="69"/>
      <c r="AQ58" s="69"/>
      <c r="AR58" s="69"/>
      <c r="AS58" s="69">
        <v>44564256</v>
      </c>
      <c r="AT58" s="69"/>
      <c r="AU58" s="69"/>
      <c r="AV58" s="69"/>
      <c r="AW58" s="69"/>
      <c r="AX58" s="69"/>
      <c r="AY58" s="69"/>
      <c r="AZ58" s="69"/>
      <c r="BA58" s="17"/>
      <c r="BB58" s="17"/>
      <c r="BC58" s="17"/>
      <c r="BD58" s="17"/>
      <c r="BE58" s="17"/>
      <c r="BF58" s="17"/>
      <c r="BG58" s="17"/>
      <c r="BH58" s="17"/>
    </row>
    <row r="60" spans="1:79" ht="15.75" customHeight="1" x14ac:dyDescent="0.2">
      <c r="A60" s="65" t="s">
        <v>23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15" customHeight="1" x14ac:dyDescent="0.2">
      <c r="A61" s="66" t="s">
        <v>78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79" ht="15.95" customHeight="1" x14ac:dyDescent="0.2">
      <c r="A62" s="44" t="s">
        <v>12</v>
      </c>
      <c r="B62" s="44"/>
      <c r="C62" s="44"/>
      <c r="D62" s="88" t="s">
        <v>15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44" t="s">
        <v>13</v>
      </c>
      <c r="AC62" s="44"/>
      <c r="AD62" s="44"/>
      <c r="AE62" s="44"/>
      <c r="AF62" s="44"/>
      <c r="AG62" s="44"/>
      <c r="AH62" s="44"/>
      <c r="AI62" s="44"/>
      <c r="AJ62" s="44" t="s">
        <v>14</v>
      </c>
      <c r="AK62" s="44"/>
      <c r="AL62" s="44"/>
      <c r="AM62" s="44"/>
      <c r="AN62" s="44"/>
      <c r="AO62" s="44"/>
      <c r="AP62" s="44"/>
      <c r="AQ62" s="44"/>
      <c r="AR62" s="44" t="s">
        <v>11</v>
      </c>
      <c r="AS62" s="44"/>
      <c r="AT62" s="44"/>
      <c r="AU62" s="44"/>
      <c r="AV62" s="44"/>
      <c r="AW62" s="44"/>
      <c r="AX62" s="44"/>
      <c r="AY62" s="44"/>
    </row>
    <row r="63" spans="1:79" ht="18.75" customHeight="1" x14ac:dyDescent="0.2">
      <c r="A63" s="44"/>
      <c r="B63" s="44"/>
      <c r="C63" s="44"/>
      <c r="D63" s="91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x14ac:dyDescent="0.2">
      <c r="A64" s="41">
        <v>1</v>
      </c>
      <c r="B64" s="41"/>
      <c r="C64" s="41"/>
      <c r="D64" s="45">
        <v>2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1">
        <v>3</v>
      </c>
      <c r="AC64" s="41"/>
      <c r="AD64" s="41"/>
      <c r="AE64" s="41"/>
      <c r="AF64" s="41"/>
      <c r="AG64" s="41"/>
      <c r="AH64" s="41"/>
      <c r="AI64" s="41"/>
      <c r="AJ64" s="41">
        <v>4</v>
      </c>
      <c r="AK64" s="41"/>
      <c r="AL64" s="41"/>
      <c r="AM64" s="41"/>
      <c r="AN64" s="41"/>
      <c r="AO64" s="41"/>
      <c r="AP64" s="41"/>
      <c r="AQ64" s="41"/>
      <c r="AR64" s="41">
        <v>5</v>
      </c>
      <c r="AS64" s="41"/>
      <c r="AT64" s="41"/>
      <c r="AU64" s="41"/>
      <c r="AV64" s="41"/>
      <c r="AW64" s="41"/>
      <c r="AX64" s="41"/>
      <c r="AY64" s="41"/>
    </row>
    <row r="65" spans="1:79" ht="12.75" hidden="1" customHeight="1" x14ac:dyDescent="0.2">
      <c r="A65" s="67" t="s">
        <v>85</v>
      </c>
      <c r="B65" s="67"/>
      <c r="C65" s="67"/>
      <c r="D65" s="57" t="s">
        <v>86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9"/>
      <c r="AB65" s="113" t="s">
        <v>87</v>
      </c>
      <c r="AC65" s="113"/>
      <c r="AD65" s="113"/>
      <c r="AE65" s="113"/>
      <c r="AF65" s="113"/>
      <c r="AG65" s="113"/>
      <c r="AH65" s="113"/>
      <c r="AI65" s="113"/>
      <c r="AJ65" s="113" t="s">
        <v>88</v>
      </c>
      <c r="AK65" s="113"/>
      <c r="AL65" s="113"/>
      <c r="AM65" s="113"/>
      <c r="AN65" s="113"/>
      <c r="AO65" s="113"/>
      <c r="AP65" s="113"/>
      <c r="AQ65" s="113"/>
      <c r="AR65" s="113" t="s">
        <v>89</v>
      </c>
      <c r="AS65" s="113"/>
      <c r="AT65" s="113"/>
      <c r="AU65" s="113"/>
      <c r="AV65" s="113"/>
      <c r="AW65" s="113"/>
      <c r="AX65" s="113"/>
      <c r="AY65" s="113"/>
      <c r="CA65" s="1"/>
    </row>
    <row r="66" spans="1:79" ht="52.9" customHeight="1" x14ac:dyDescent="0.2">
      <c r="A66" s="45">
        <v>1</v>
      </c>
      <c r="B66" s="46"/>
      <c r="C66" s="47"/>
      <c r="D66" s="51" t="s">
        <v>143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54">
        <v>42113400</v>
      </c>
      <c r="AC66" s="55"/>
      <c r="AD66" s="55"/>
      <c r="AE66" s="55"/>
      <c r="AF66" s="55"/>
      <c r="AG66" s="55"/>
      <c r="AH66" s="55"/>
      <c r="AI66" s="56"/>
      <c r="AJ66" s="54">
        <v>0</v>
      </c>
      <c r="AK66" s="55"/>
      <c r="AL66" s="55"/>
      <c r="AM66" s="55"/>
      <c r="AN66" s="55"/>
      <c r="AO66" s="55"/>
      <c r="AP66" s="55"/>
      <c r="AQ66" s="56"/>
      <c r="AR66" s="54">
        <v>42113400</v>
      </c>
      <c r="AS66" s="55"/>
      <c r="AT66" s="55"/>
      <c r="AU66" s="55"/>
      <c r="AV66" s="55"/>
      <c r="AW66" s="55"/>
      <c r="AX66" s="55"/>
      <c r="AY66" s="56"/>
      <c r="CA66" s="29" t="s">
        <v>82</v>
      </c>
    </row>
    <row r="67" spans="1:79" ht="26.45" customHeight="1" x14ac:dyDescent="0.2">
      <c r="A67" s="45">
        <v>2</v>
      </c>
      <c r="B67" s="46"/>
      <c r="C67" s="47"/>
      <c r="D67" s="97" t="s">
        <v>104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54">
        <v>220000</v>
      </c>
      <c r="AC67" s="55"/>
      <c r="AD67" s="55"/>
      <c r="AE67" s="55"/>
      <c r="AF67" s="55"/>
      <c r="AG67" s="55"/>
      <c r="AH67" s="55"/>
      <c r="AI67" s="56"/>
      <c r="AJ67" s="54">
        <v>0</v>
      </c>
      <c r="AK67" s="55"/>
      <c r="AL67" s="55"/>
      <c r="AM67" s="55"/>
      <c r="AN67" s="55"/>
      <c r="AO67" s="55"/>
      <c r="AP67" s="55"/>
      <c r="AQ67" s="56"/>
      <c r="AR67" s="54">
        <v>220000</v>
      </c>
      <c r="AS67" s="55"/>
      <c r="AT67" s="55"/>
      <c r="AU67" s="55"/>
      <c r="AV67" s="55"/>
      <c r="AW67" s="55"/>
      <c r="AX67" s="55"/>
      <c r="AY67" s="56"/>
      <c r="CA67" s="29"/>
    </row>
    <row r="68" spans="1:79" ht="26.45" customHeight="1" x14ac:dyDescent="0.2">
      <c r="A68" s="45">
        <v>3</v>
      </c>
      <c r="B68" s="46"/>
      <c r="C68" s="47"/>
      <c r="D68" s="97" t="s">
        <v>105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54">
        <v>2230856</v>
      </c>
      <c r="AC68" s="55"/>
      <c r="AD68" s="55"/>
      <c r="AE68" s="55"/>
      <c r="AF68" s="55"/>
      <c r="AG68" s="55"/>
      <c r="AH68" s="55"/>
      <c r="AI68" s="56"/>
      <c r="AJ68" s="54">
        <v>0</v>
      </c>
      <c r="AK68" s="55"/>
      <c r="AL68" s="55"/>
      <c r="AM68" s="55"/>
      <c r="AN68" s="55"/>
      <c r="AO68" s="55"/>
      <c r="AP68" s="55"/>
      <c r="AQ68" s="56"/>
      <c r="AR68" s="54">
        <v>2230856</v>
      </c>
      <c r="AS68" s="55"/>
      <c r="AT68" s="55"/>
      <c r="AU68" s="55"/>
      <c r="AV68" s="55"/>
      <c r="AW68" s="55"/>
      <c r="AX68" s="55"/>
      <c r="AY68" s="56"/>
      <c r="CA68" s="29"/>
    </row>
    <row r="69" spans="1:79" s="4" customFormat="1" ht="12.75" customHeight="1" x14ac:dyDescent="0.2">
      <c r="A69" s="42"/>
      <c r="B69" s="42"/>
      <c r="C69" s="42"/>
      <c r="D69" s="57" t="s">
        <v>11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9"/>
      <c r="AB69" s="69">
        <v>44564256</v>
      </c>
      <c r="AC69" s="69"/>
      <c r="AD69" s="69"/>
      <c r="AE69" s="69"/>
      <c r="AF69" s="69"/>
      <c r="AG69" s="69"/>
      <c r="AH69" s="69"/>
      <c r="AI69" s="69"/>
      <c r="AJ69" s="69">
        <v>0</v>
      </c>
      <c r="AK69" s="69"/>
      <c r="AL69" s="69"/>
      <c r="AM69" s="69"/>
      <c r="AN69" s="69"/>
      <c r="AO69" s="69"/>
      <c r="AP69" s="69"/>
      <c r="AQ69" s="69"/>
      <c r="AR69" s="69">
        <v>44564256</v>
      </c>
      <c r="AS69" s="69"/>
      <c r="AT69" s="69"/>
      <c r="AU69" s="69"/>
      <c r="AV69" s="69"/>
      <c r="AW69" s="69"/>
      <c r="AX69" s="69"/>
      <c r="AY69" s="69"/>
      <c r="CA69" s="31"/>
    </row>
    <row r="71" spans="1:79" ht="15.75" customHeight="1" x14ac:dyDescent="0.2">
      <c r="A71" s="43" t="s">
        <v>24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</row>
    <row r="72" spans="1:79" ht="30" customHeight="1" x14ac:dyDescent="0.2">
      <c r="A72" s="44" t="s">
        <v>12</v>
      </c>
      <c r="B72" s="44"/>
      <c r="C72" s="44"/>
      <c r="D72" s="44"/>
      <c r="E72" s="44"/>
      <c r="F72" s="44"/>
      <c r="G72" s="75" t="s">
        <v>25</v>
      </c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75" t="s">
        <v>13</v>
      </c>
      <c r="AP72" s="76"/>
      <c r="AQ72" s="76"/>
      <c r="AR72" s="76"/>
      <c r="AS72" s="76"/>
      <c r="AT72" s="76"/>
      <c r="AU72" s="76"/>
      <c r="AV72" s="77"/>
      <c r="AW72" s="75" t="s">
        <v>14</v>
      </c>
      <c r="AX72" s="76"/>
      <c r="AY72" s="76"/>
      <c r="AZ72" s="76"/>
      <c r="BA72" s="76"/>
      <c r="BB72" s="76"/>
      <c r="BC72" s="76"/>
      <c r="BD72" s="77"/>
      <c r="BE72" s="75" t="s">
        <v>11</v>
      </c>
      <c r="BF72" s="76"/>
      <c r="BG72" s="76"/>
      <c r="BH72" s="76"/>
      <c r="BI72" s="76"/>
      <c r="BJ72" s="76"/>
      <c r="BK72" s="76"/>
      <c r="BL72" s="77"/>
    </row>
    <row r="73" spans="1:79" x14ac:dyDescent="0.2">
      <c r="A73" s="41">
        <v>1</v>
      </c>
      <c r="B73" s="41"/>
      <c r="C73" s="41"/>
      <c r="D73" s="41"/>
      <c r="E73" s="41"/>
      <c r="F73" s="41"/>
      <c r="G73" s="45">
        <v>2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1">
        <v>3</v>
      </c>
      <c r="AA73" s="41"/>
      <c r="AB73" s="41"/>
      <c r="AC73" s="41"/>
      <c r="AD73" s="41"/>
      <c r="AE73" s="41">
        <v>4</v>
      </c>
      <c r="AF73" s="41"/>
      <c r="AG73" s="41"/>
      <c r="AH73" s="41"/>
      <c r="AI73" s="41"/>
      <c r="AJ73" s="41"/>
      <c r="AK73" s="41"/>
      <c r="AL73" s="41"/>
      <c r="AM73" s="41"/>
      <c r="AN73" s="41"/>
      <c r="AO73" s="41">
        <v>5</v>
      </c>
      <c r="AP73" s="41"/>
      <c r="AQ73" s="41"/>
      <c r="AR73" s="41"/>
      <c r="AS73" s="41"/>
      <c r="AT73" s="41"/>
      <c r="AU73" s="41"/>
      <c r="AV73" s="41"/>
      <c r="AW73" s="41">
        <v>6</v>
      </c>
      <c r="AX73" s="41"/>
      <c r="AY73" s="41"/>
      <c r="AZ73" s="41"/>
      <c r="BA73" s="41"/>
      <c r="BB73" s="41"/>
      <c r="BC73" s="41"/>
      <c r="BD73" s="41"/>
      <c r="BE73" s="41">
        <v>7</v>
      </c>
      <c r="BF73" s="41"/>
      <c r="BG73" s="41"/>
      <c r="BH73" s="41"/>
      <c r="BI73" s="41"/>
      <c r="BJ73" s="41"/>
      <c r="BK73" s="41"/>
      <c r="BL73" s="41"/>
    </row>
    <row r="74" spans="1:79" ht="15.75" customHeight="1" x14ac:dyDescent="0.2">
      <c r="A74" s="75"/>
      <c r="B74" s="76"/>
      <c r="C74" s="76"/>
      <c r="D74" s="76"/>
      <c r="E74" s="76"/>
      <c r="F74" s="77"/>
      <c r="G74" s="72" t="s">
        <v>93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4"/>
      <c r="Z74" s="75"/>
      <c r="AA74" s="76"/>
      <c r="AB74" s="76"/>
      <c r="AC74" s="76"/>
      <c r="AD74" s="77"/>
      <c r="AE74" s="78"/>
      <c r="AF74" s="79"/>
      <c r="AG74" s="79"/>
      <c r="AH74" s="79"/>
      <c r="AI74" s="79"/>
      <c r="AJ74" s="79"/>
      <c r="AK74" s="79"/>
      <c r="AL74" s="79"/>
      <c r="AM74" s="79"/>
      <c r="AN74" s="80"/>
      <c r="AO74" s="75"/>
      <c r="AP74" s="76"/>
      <c r="AQ74" s="76"/>
      <c r="AR74" s="76"/>
      <c r="AS74" s="76"/>
      <c r="AT74" s="76"/>
      <c r="AU74" s="76"/>
      <c r="AV74" s="77"/>
      <c r="AW74" s="75"/>
      <c r="AX74" s="76"/>
      <c r="AY74" s="76"/>
      <c r="AZ74" s="76"/>
      <c r="BA74" s="76"/>
      <c r="BB74" s="76"/>
      <c r="BC74" s="76"/>
      <c r="BD74" s="77"/>
      <c r="BE74" s="75"/>
      <c r="BF74" s="76"/>
      <c r="BG74" s="76"/>
      <c r="BH74" s="76"/>
      <c r="BI74" s="76"/>
      <c r="BJ74" s="76"/>
      <c r="BK74" s="76"/>
      <c r="BL74" s="77"/>
    </row>
    <row r="75" spans="1:79" ht="12.75" hidden="1" customHeight="1" x14ac:dyDescent="0.2">
      <c r="A75" s="42" t="s">
        <v>51</v>
      </c>
      <c r="B75" s="42"/>
      <c r="C75" s="42"/>
      <c r="D75" s="42"/>
      <c r="E75" s="42"/>
      <c r="F75" s="42"/>
      <c r="G75" s="51" t="s">
        <v>50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42" t="s">
        <v>52</v>
      </c>
      <c r="AA75" s="42"/>
      <c r="AB75" s="42"/>
      <c r="AC75" s="42"/>
      <c r="AD75" s="42"/>
      <c r="AE75" s="70" t="s">
        <v>53</v>
      </c>
      <c r="AF75" s="70"/>
      <c r="AG75" s="70"/>
      <c r="AH75" s="70"/>
      <c r="AI75" s="70"/>
      <c r="AJ75" s="70"/>
      <c r="AK75" s="70"/>
      <c r="AL75" s="70"/>
      <c r="AM75" s="70"/>
      <c r="AN75" s="51"/>
      <c r="AO75" s="71" t="s">
        <v>54</v>
      </c>
      <c r="AP75" s="71"/>
      <c r="AQ75" s="71"/>
      <c r="AR75" s="71"/>
      <c r="AS75" s="71"/>
      <c r="AT75" s="71"/>
      <c r="AU75" s="71"/>
      <c r="AV75" s="71"/>
      <c r="AW75" s="71" t="s">
        <v>55</v>
      </c>
      <c r="AX75" s="71"/>
      <c r="AY75" s="71"/>
      <c r="AZ75" s="71"/>
      <c r="BA75" s="71"/>
      <c r="BB75" s="71"/>
      <c r="BC75" s="71"/>
      <c r="BD75" s="71"/>
      <c r="BE75" s="71" t="s">
        <v>56</v>
      </c>
      <c r="BF75" s="71"/>
      <c r="BG75" s="71"/>
      <c r="BH75" s="71"/>
      <c r="BI75" s="71"/>
      <c r="BJ75" s="71"/>
      <c r="BK75" s="71"/>
      <c r="BL75" s="71"/>
    </row>
    <row r="76" spans="1:79" ht="13.15" customHeight="1" x14ac:dyDescent="0.2">
      <c r="A76" s="83">
        <v>1</v>
      </c>
      <c r="B76" s="126"/>
      <c r="C76" s="126"/>
      <c r="D76" s="126"/>
      <c r="E76" s="126"/>
      <c r="F76" s="127"/>
      <c r="G76" s="83" t="s">
        <v>113</v>
      </c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5"/>
      <c r="Z76" s="83" t="s">
        <v>112</v>
      </c>
      <c r="AA76" s="126"/>
      <c r="AB76" s="126"/>
      <c r="AC76" s="126"/>
      <c r="AD76" s="127"/>
      <c r="AE76" s="51" t="s">
        <v>111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98">
        <v>220000</v>
      </c>
      <c r="AP76" s="99"/>
      <c r="AQ76" s="99"/>
      <c r="AR76" s="99"/>
      <c r="AS76" s="99"/>
      <c r="AT76" s="99"/>
      <c r="AU76" s="99"/>
      <c r="AV76" s="100"/>
      <c r="AW76" s="98">
        <v>0</v>
      </c>
      <c r="AX76" s="99"/>
      <c r="AY76" s="99"/>
      <c r="AZ76" s="99"/>
      <c r="BA76" s="99"/>
      <c r="BB76" s="99"/>
      <c r="BC76" s="99"/>
      <c r="BD76" s="100"/>
      <c r="BE76" s="98">
        <v>220000</v>
      </c>
      <c r="BF76" s="99"/>
      <c r="BG76" s="99"/>
      <c r="BH76" s="99"/>
      <c r="BI76" s="99"/>
      <c r="BJ76" s="99"/>
      <c r="BK76" s="99"/>
      <c r="BL76" s="100"/>
      <c r="CA76" s="29" t="s">
        <v>83</v>
      </c>
    </row>
    <row r="77" spans="1:79" ht="13.15" customHeight="1" x14ac:dyDescent="0.2">
      <c r="A77" s="83">
        <v>2</v>
      </c>
      <c r="B77" s="126"/>
      <c r="C77" s="126"/>
      <c r="D77" s="126"/>
      <c r="E77" s="126"/>
      <c r="F77" s="127"/>
      <c r="G77" s="83" t="s">
        <v>114</v>
      </c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5"/>
      <c r="Z77" s="83" t="s">
        <v>112</v>
      </c>
      <c r="AA77" s="126"/>
      <c r="AB77" s="126"/>
      <c r="AC77" s="126"/>
      <c r="AD77" s="127"/>
      <c r="AE77" s="51" t="s">
        <v>111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98">
        <v>200000</v>
      </c>
      <c r="AP77" s="99"/>
      <c r="AQ77" s="99"/>
      <c r="AR77" s="99"/>
      <c r="AS77" s="99"/>
      <c r="AT77" s="99"/>
      <c r="AU77" s="99"/>
      <c r="AV77" s="100"/>
      <c r="AW77" s="98">
        <v>0</v>
      </c>
      <c r="AX77" s="99"/>
      <c r="AY77" s="99"/>
      <c r="AZ77" s="99"/>
      <c r="BA77" s="99"/>
      <c r="BB77" s="99"/>
      <c r="BC77" s="99"/>
      <c r="BD77" s="100"/>
      <c r="BE77" s="98">
        <v>200000</v>
      </c>
      <c r="BF77" s="99"/>
      <c r="BG77" s="99"/>
      <c r="BH77" s="99"/>
      <c r="BI77" s="99"/>
      <c r="BJ77" s="99"/>
      <c r="BK77" s="99"/>
      <c r="BL77" s="100"/>
      <c r="CA77" s="29"/>
    </row>
    <row r="78" spans="1:79" ht="26.45" customHeight="1" x14ac:dyDescent="0.2">
      <c r="A78" s="83">
        <v>3</v>
      </c>
      <c r="B78" s="126"/>
      <c r="C78" s="126"/>
      <c r="D78" s="126"/>
      <c r="E78" s="126"/>
      <c r="F78" s="127"/>
      <c r="G78" s="83" t="s">
        <v>115</v>
      </c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5"/>
      <c r="Z78" s="83" t="s">
        <v>112</v>
      </c>
      <c r="AA78" s="126"/>
      <c r="AB78" s="126"/>
      <c r="AC78" s="126"/>
      <c r="AD78" s="127"/>
      <c r="AE78" s="51" t="s">
        <v>111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98">
        <v>1910000</v>
      </c>
      <c r="AP78" s="99"/>
      <c r="AQ78" s="99"/>
      <c r="AR78" s="99"/>
      <c r="AS78" s="99"/>
      <c r="AT78" s="99"/>
      <c r="AU78" s="99"/>
      <c r="AV78" s="100"/>
      <c r="AW78" s="98">
        <v>0</v>
      </c>
      <c r="AX78" s="99"/>
      <c r="AY78" s="99"/>
      <c r="AZ78" s="99"/>
      <c r="BA78" s="99"/>
      <c r="BB78" s="99"/>
      <c r="BC78" s="99"/>
      <c r="BD78" s="100"/>
      <c r="BE78" s="98">
        <f>AO78</f>
        <v>1910000</v>
      </c>
      <c r="BF78" s="99"/>
      <c r="BG78" s="99"/>
      <c r="BH78" s="99"/>
      <c r="BI78" s="99"/>
      <c r="BJ78" s="99"/>
      <c r="BK78" s="99"/>
      <c r="BL78" s="100"/>
      <c r="CA78" s="29"/>
    </row>
    <row r="79" spans="1:79" ht="26.45" customHeight="1" x14ac:dyDescent="0.2">
      <c r="A79" s="83">
        <v>4</v>
      </c>
      <c r="B79" s="126"/>
      <c r="C79" s="126"/>
      <c r="D79" s="126"/>
      <c r="E79" s="126"/>
      <c r="F79" s="127"/>
      <c r="G79" s="83" t="s">
        <v>116</v>
      </c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5"/>
      <c r="Z79" s="83" t="s">
        <v>112</v>
      </c>
      <c r="AA79" s="126"/>
      <c r="AB79" s="126"/>
      <c r="AC79" s="126"/>
      <c r="AD79" s="127"/>
      <c r="AE79" s="51" t="s">
        <v>111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98">
        <v>40203400</v>
      </c>
      <c r="AP79" s="99"/>
      <c r="AQ79" s="99"/>
      <c r="AR79" s="99"/>
      <c r="AS79" s="99"/>
      <c r="AT79" s="99"/>
      <c r="AU79" s="99"/>
      <c r="AV79" s="100"/>
      <c r="AW79" s="98">
        <v>0</v>
      </c>
      <c r="AX79" s="99"/>
      <c r="AY79" s="99"/>
      <c r="AZ79" s="99"/>
      <c r="BA79" s="99"/>
      <c r="BB79" s="99"/>
      <c r="BC79" s="99"/>
      <c r="BD79" s="100"/>
      <c r="BE79" s="98">
        <f>AO79</f>
        <v>40203400</v>
      </c>
      <c r="BF79" s="99"/>
      <c r="BG79" s="99"/>
      <c r="BH79" s="99"/>
      <c r="BI79" s="99"/>
      <c r="BJ79" s="99"/>
      <c r="BK79" s="99"/>
      <c r="BL79" s="100"/>
      <c r="CA79" s="29"/>
    </row>
    <row r="80" spans="1:79" ht="26.45" customHeight="1" x14ac:dyDescent="0.2">
      <c r="A80" s="83">
        <v>5</v>
      </c>
      <c r="B80" s="126"/>
      <c r="C80" s="126"/>
      <c r="D80" s="126"/>
      <c r="E80" s="126"/>
      <c r="F80" s="127"/>
      <c r="G80" s="48" t="s">
        <v>146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83" t="s">
        <v>112</v>
      </c>
      <c r="AA80" s="126"/>
      <c r="AB80" s="126"/>
      <c r="AC80" s="126"/>
      <c r="AD80" s="127"/>
      <c r="AE80" s="51" t="s">
        <v>111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98">
        <v>2030856</v>
      </c>
      <c r="AP80" s="99"/>
      <c r="AQ80" s="99"/>
      <c r="AR80" s="99"/>
      <c r="AS80" s="99"/>
      <c r="AT80" s="99"/>
      <c r="AU80" s="99"/>
      <c r="AV80" s="100"/>
      <c r="AW80" s="98">
        <v>0</v>
      </c>
      <c r="AX80" s="99"/>
      <c r="AY80" s="99"/>
      <c r="AZ80" s="99"/>
      <c r="BA80" s="99"/>
      <c r="BB80" s="99"/>
      <c r="BC80" s="99"/>
      <c r="BD80" s="100"/>
      <c r="BE80" s="98">
        <v>2030856</v>
      </c>
      <c r="BF80" s="99"/>
      <c r="BG80" s="99"/>
      <c r="BH80" s="99"/>
      <c r="BI80" s="99"/>
      <c r="BJ80" s="99"/>
      <c r="BK80" s="99"/>
      <c r="BL80" s="100"/>
      <c r="CA80" s="29"/>
    </row>
    <row r="81" spans="1:79" ht="12.75" customHeight="1" x14ac:dyDescent="0.2">
      <c r="A81" s="83"/>
      <c r="B81" s="126"/>
      <c r="C81" s="126"/>
      <c r="D81" s="126"/>
      <c r="E81" s="126"/>
      <c r="F81" s="127"/>
      <c r="G81" s="128" t="s">
        <v>94</v>
      </c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30"/>
      <c r="Z81" s="83"/>
      <c r="AA81" s="126"/>
      <c r="AB81" s="126"/>
      <c r="AC81" s="126"/>
      <c r="AD81" s="127"/>
      <c r="AE81" s="51"/>
      <c r="AF81" s="111"/>
      <c r="AG81" s="111"/>
      <c r="AH81" s="111"/>
      <c r="AI81" s="111"/>
      <c r="AJ81" s="111"/>
      <c r="AK81" s="111"/>
      <c r="AL81" s="111"/>
      <c r="AM81" s="111"/>
      <c r="AN81" s="112"/>
      <c r="AO81" s="101"/>
      <c r="AP81" s="102"/>
      <c r="AQ81" s="102"/>
      <c r="AR81" s="102"/>
      <c r="AS81" s="102"/>
      <c r="AT81" s="102"/>
      <c r="AU81" s="102"/>
      <c r="AV81" s="103"/>
      <c r="AW81" s="101"/>
      <c r="AX81" s="102"/>
      <c r="AY81" s="102"/>
      <c r="AZ81" s="102"/>
      <c r="BA81" s="102"/>
      <c r="BB81" s="102"/>
      <c r="BC81" s="102"/>
      <c r="BD81" s="103"/>
      <c r="BE81" s="101"/>
      <c r="BF81" s="102"/>
      <c r="BG81" s="102"/>
      <c r="BH81" s="102"/>
      <c r="BI81" s="102"/>
      <c r="BJ81" s="102"/>
      <c r="BK81" s="102"/>
      <c r="BL81" s="103"/>
    </row>
    <row r="82" spans="1:79" ht="12.75" hidden="1" customHeight="1" x14ac:dyDescent="0.2">
      <c r="A82" s="42" t="s">
        <v>58</v>
      </c>
      <c r="B82" s="42"/>
      <c r="C82" s="42"/>
      <c r="D82" s="42"/>
      <c r="E82" s="42"/>
      <c r="F82" s="42"/>
      <c r="G82" s="131" t="s">
        <v>57</v>
      </c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3"/>
      <c r="Z82" s="42" t="s">
        <v>63</v>
      </c>
      <c r="AA82" s="42"/>
      <c r="AB82" s="42"/>
      <c r="AC82" s="42"/>
      <c r="AD82" s="42"/>
      <c r="AE82" s="70" t="s">
        <v>66</v>
      </c>
      <c r="AF82" s="70"/>
      <c r="AG82" s="70"/>
      <c r="AH82" s="70"/>
      <c r="AI82" s="70"/>
      <c r="AJ82" s="70"/>
      <c r="AK82" s="70"/>
      <c r="AL82" s="70"/>
      <c r="AM82" s="70"/>
      <c r="AN82" s="51"/>
      <c r="AO82" s="71" t="s">
        <v>69</v>
      </c>
      <c r="AP82" s="71"/>
      <c r="AQ82" s="71"/>
      <c r="AR82" s="71"/>
      <c r="AS82" s="71"/>
      <c r="AT82" s="71"/>
      <c r="AU82" s="71"/>
      <c r="AV82" s="71"/>
      <c r="AW82" s="71" t="s">
        <v>72</v>
      </c>
      <c r="AX82" s="71"/>
      <c r="AY82" s="71"/>
      <c r="AZ82" s="71"/>
      <c r="BA82" s="71"/>
      <c r="BB82" s="71"/>
      <c r="BC82" s="71"/>
      <c r="BD82" s="71"/>
      <c r="BE82" s="71" t="s">
        <v>75</v>
      </c>
      <c r="BF82" s="71"/>
      <c r="BG82" s="71"/>
      <c r="BH82" s="71"/>
      <c r="BI82" s="71"/>
      <c r="BJ82" s="71"/>
      <c r="BK82" s="71"/>
      <c r="BL82" s="71"/>
    </row>
    <row r="83" spans="1:79" ht="13.15" customHeight="1" x14ac:dyDescent="0.2">
      <c r="A83" s="83">
        <v>6</v>
      </c>
      <c r="B83" s="126"/>
      <c r="C83" s="126"/>
      <c r="D83" s="126"/>
      <c r="E83" s="126"/>
      <c r="F83" s="127"/>
      <c r="G83" s="48" t="s">
        <v>147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83" t="s">
        <v>118</v>
      </c>
      <c r="AA83" s="126"/>
      <c r="AB83" s="126"/>
      <c r="AC83" s="126"/>
      <c r="AD83" s="127"/>
      <c r="AE83" s="51" t="s">
        <v>117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98">
        <v>4</v>
      </c>
      <c r="AP83" s="99"/>
      <c r="AQ83" s="99"/>
      <c r="AR83" s="99"/>
      <c r="AS83" s="99"/>
      <c r="AT83" s="99"/>
      <c r="AU83" s="99"/>
      <c r="AV83" s="100"/>
      <c r="AW83" s="98">
        <v>0</v>
      </c>
      <c r="AX83" s="99"/>
      <c r="AY83" s="99"/>
      <c r="AZ83" s="99"/>
      <c r="BA83" s="99"/>
      <c r="BB83" s="99"/>
      <c r="BC83" s="99"/>
      <c r="BD83" s="100"/>
      <c r="BE83" s="98">
        <v>4</v>
      </c>
      <c r="BF83" s="99"/>
      <c r="BG83" s="99"/>
      <c r="BH83" s="99"/>
      <c r="BI83" s="99"/>
      <c r="BJ83" s="99"/>
      <c r="BK83" s="99"/>
      <c r="BL83" s="100"/>
      <c r="CA83" s="29" t="s">
        <v>90</v>
      </c>
    </row>
    <row r="84" spans="1:79" ht="13.15" customHeight="1" x14ac:dyDescent="0.2">
      <c r="A84" s="83">
        <v>7</v>
      </c>
      <c r="B84" s="126"/>
      <c r="C84" s="126"/>
      <c r="D84" s="126"/>
      <c r="E84" s="126"/>
      <c r="F84" s="127"/>
      <c r="G84" s="48" t="s">
        <v>120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83" t="s">
        <v>118</v>
      </c>
      <c r="AA84" s="126"/>
      <c r="AB84" s="126"/>
      <c r="AC84" s="126"/>
      <c r="AD84" s="127"/>
      <c r="AE84" s="51" t="s">
        <v>119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98">
        <v>203</v>
      </c>
      <c r="AP84" s="99"/>
      <c r="AQ84" s="99"/>
      <c r="AR84" s="99"/>
      <c r="AS84" s="99"/>
      <c r="AT84" s="99"/>
      <c r="AU84" s="99"/>
      <c r="AV84" s="100"/>
      <c r="AW84" s="98">
        <v>0</v>
      </c>
      <c r="AX84" s="99"/>
      <c r="AY84" s="99"/>
      <c r="AZ84" s="99"/>
      <c r="BA84" s="99"/>
      <c r="BB84" s="99"/>
      <c r="BC84" s="99"/>
      <c r="BD84" s="100"/>
      <c r="BE84" s="98">
        <v>203</v>
      </c>
      <c r="BF84" s="99"/>
      <c r="BG84" s="99"/>
      <c r="BH84" s="99"/>
      <c r="BI84" s="99"/>
      <c r="BJ84" s="99"/>
      <c r="BK84" s="99"/>
      <c r="BL84" s="100"/>
      <c r="CA84" s="29"/>
    </row>
    <row r="85" spans="1:79" ht="13.15" customHeight="1" x14ac:dyDescent="0.2">
      <c r="A85" s="83">
        <v>8</v>
      </c>
      <c r="B85" s="126"/>
      <c r="C85" s="126"/>
      <c r="D85" s="126"/>
      <c r="E85" s="126"/>
      <c r="F85" s="127"/>
      <c r="G85" s="48" t="s">
        <v>148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48" t="s">
        <v>118</v>
      </c>
      <c r="AA85" s="134"/>
      <c r="AB85" s="134"/>
      <c r="AC85" s="134"/>
      <c r="AD85" s="135"/>
      <c r="AE85" s="131" t="s">
        <v>121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104">
        <v>24663</v>
      </c>
      <c r="AP85" s="105"/>
      <c r="AQ85" s="105"/>
      <c r="AR85" s="105"/>
      <c r="AS85" s="105"/>
      <c r="AT85" s="105"/>
      <c r="AU85" s="105"/>
      <c r="AV85" s="106"/>
      <c r="AW85" s="104">
        <v>0</v>
      </c>
      <c r="AX85" s="105"/>
      <c r="AY85" s="105"/>
      <c r="AZ85" s="105"/>
      <c r="BA85" s="105"/>
      <c r="BB85" s="105"/>
      <c r="BC85" s="105"/>
      <c r="BD85" s="106"/>
      <c r="BE85" s="104">
        <f>AO85</f>
        <v>24663</v>
      </c>
      <c r="BF85" s="105"/>
      <c r="BG85" s="105"/>
      <c r="BH85" s="105"/>
      <c r="BI85" s="105"/>
      <c r="BJ85" s="105"/>
      <c r="BK85" s="105"/>
      <c r="BL85" s="106"/>
      <c r="CA85" s="29"/>
    </row>
    <row r="86" spans="1:79" ht="13.15" customHeight="1" x14ac:dyDescent="0.2">
      <c r="A86" s="83">
        <v>9</v>
      </c>
      <c r="B86" s="126"/>
      <c r="C86" s="126"/>
      <c r="D86" s="126"/>
      <c r="E86" s="126"/>
      <c r="F86" s="127"/>
      <c r="G86" s="83" t="s">
        <v>124</v>
      </c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5"/>
      <c r="Z86" s="83" t="s">
        <v>123</v>
      </c>
      <c r="AA86" s="126"/>
      <c r="AB86" s="126"/>
      <c r="AC86" s="126"/>
      <c r="AD86" s="127"/>
      <c r="AE86" s="51" t="s">
        <v>122</v>
      </c>
      <c r="AF86" s="52"/>
      <c r="AG86" s="52"/>
      <c r="AH86" s="52"/>
      <c r="AI86" s="52"/>
      <c r="AJ86" s="52"/>
      <c r="AK86" s="52"/>
      <c r="AL86" s="52"/>
      <c r="AM86" s="52"/>
      <c r="AN86" s="53"/>
      <c r="AO86" s="98">
        <v>190</v>
      </c>
      <c r="AP86" s="99"/>
      <c r="AQ86" s="99"/>
      <c r="AR86" s="99"/>
      <c r="AS86" s="99"/>
      <c r="AT86" s="99"/>
      <c r="AU86" s="99"/>
      <c r="AV86" s="100"/>
      <c r="AW86" s="98">
        <v>0</v>
      </c>
      <c r="AX86" s="99"/>
      <c r="AY86" s="99"/>
      <c r="AZ86" s="99"/>
      <c r="BA86" s="99"/>
      <c r="BB86" s="99"/>
      <c r="BC86" s="99"/>
      <c r="BD86" s="100"/>
      <c r="BE86" s="98">
        <v>190</v>
      </c>
      <c r="BF86" s="99"/>
      <c r="BG86" s="99"/>
      <c r="BH86" s="99"/>
      <c r="BI86" s="99"/>
      <c r="BJ86" s="99"/>
      <c r="BK86" s="99"/>
      <c r="BL86" s="100"/>
      <c r="CA86" s="29"/>
    </row>
    <row r="87" spans="1:79" ht="13.15" customHeight="1" x14ac:dyDescent="0.2">
      <c r="A87" s="83">
        <v>10</v>
      </c>
      <c r="B87" s="126"/>
      <c r="C87" s="126"/>
      <c r="D87" s="126"/>
      <c r="E87" s="126"/>
      <c r="F87" s="127"/>
      <c r="G87" s="83" t="s">
        <v>126</v>
      </c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5"/>
      <c r="Z87" s="83" t="s">
        <v>125</v>
      </c>
      <c r="AA87" s="126"/>
      <c r="AB87" s="126"/>
      <c r="AC87" s="126"/>
      <c r="AD87" s="127"/>
      <c r="AE87" s="51" t="s">
        <v>122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98">
        <v>190</v>
      </c>
      <c r="AP87" s="99"/>
      <c r="AQ87" s="99"/>
      <c r="AR87" s="99"/>
      <c r="AS87" s="99"/>
      <c r="AT87" s="99"/>
      <c r="AU87" s="99"/>
      <c r="AV87" s="100"/>
      <c r="AW87" s="98">
        <v>0</v>
      </c>
      <c r="AX87" s="99"/>
      <c r="AY87" s="99"/>
      <c r="AZ87" s="99"/>
      <c r="BA87" s="99"/>
      <c r="BB87" s="99"/>
      <c r="BC87" s="99"/>
      <c r="BD87" s="100"/>
      <c r="BE87" s="98">
        <v>190</v>
      </c>
      <c r="BF87" s="99"/>
      <c r="BG87" s="99"/>
      <c r="BH87" s="99"/>
      <c r="BI87" s="99"/>
      <c r="BJ87" s="99"/>
      <c r="BK87" s="99"/>
      <c r="BL87" s="100"/>
      <c r="CA87" s="29"/>
    </row>
    <row r="88" spans="1:79" ht="13.15" customHeight="1" x14ac:dyDescent="0.2">
      <c r="A88" s="83">
        <v>11</v>
      </c>
      <c r="B88" s="126"/>
      <c r="C88" s="126"/>
      <c r="D88" s="126"/>
      <c r="E88" s="126"/>
      <c r="F88" s="127"/>
      <c r="G88" s="83" t="s">
        <v>127</v>
      </c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5"/>
      <c r="Z88" s="83" t="s">
        <v>123</v>
      </c>
      <c r="AA88" s="126"/>
      <c r="AB88" s="126"/>
      <c r="AC88" s="126"/>
      <c r="AD88" s="127"/>
      <c r="AE88" s="51" t="s">
        <v>122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98">
        <v>179</v>
      </c>
      <c r="AP88" s="99"/>
      <c r="AQ88" s="99"/>
      <c r="AR88" s="99"/>
      <c r="AS88" s="99"/>
      <c r="AT88" s="99"/>
      <c r="AU88" s="99"/>
      <c r="AV88" s="100"/>
      <c r="AW88" s="98">
        <v>0</v>
      </c>
      <c r="AX88" s="99"/>
      <c r="AY88" s="99"/>
      <c r="AZ88" s="99"/>
      <c r="BA88" s="99"/>
      <c r="BB88" s="99"/>
      <c r="BC88" s="99"/>
      <c r="BD88" s="100"/>
      <c r="BE88" s="98">
        <v>179</v>
      </c>
      <c r="BF88" s="99"/>
      <c r="BG88" s="99"/>
      <c r="BH88" s="99"/>
      <c r="BI88" s="99"/>
      <c r="BJ88" s="99"/>
      <c r="BK88" s="99"/>
      <c r="BL88" s="100"/>
      <c r="CA88" s="29"/>
    </row>
    <row r="89" spans="1:79" ht="12.75" customHeight="1" x14ac:dyDescent="0.2">
      <c r="A89" s="83"/>
      <c r="B89" s="126"/>
      <c r="C89" s="126"/>
      <c r="D89" s="126"/>
      <c r="E89" s="126"/>
      <c r="F89" s="127"/>
      <c r="G89" s="72" t="s">
        <v>95</v>
      </c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4"/>
      <c r="Z89" s="51"/>
      <c r="AA89" s="111"/>
      <c r="AB89" s="111"/>
      <c r="AC89" s="111"/>
      <c r="AD89" s="112"/>
      <c r="AE89" s="51"/>
      <c r="AF89" s="111"/>
      <c r="AG89" s="111"/>
      <c r="AH89" s="111"/>
      <c r="AI89" s="111"/>
      <c r="AJ89" s="111"/>
      <c r="AK89" s="111"/>
      <c r="AL89" s="111"/>
      <c r="AM89" s="111"/>
      <c r="AN89" s="112"/>
      <c r="AO89" s="101"/>
      <c r="AP89" s="102"/>
      <c r="AQ89" s="102"/>
      <c r="AR89" s="102"/>
      <c r="AS89" s="102"/>
      <c r="AT89" s="102"/>
      <c r="AU89" s="102"/>
      <c r="AV89" s="103"/>
      <c r="AW89" s="101"/>
      <c r="AX89" s="102"/>
      <c r="AY89" s="102"/>
      <c r="AZ89" s="102"/>
      <c r="BA89" s="102"/>
      <c r="BB89" s="102"/>
      <c r="BC89" s="102"/>
      <c r="BD89" s="103"/>
      <c r="BE89" s="101"/>
      <c r="BF89" s="102"/>
      <c r="BG89" s="102"/>
      <c r="BH89" s="102"/>
      <c r="BI89" s="102"/>
      <c r="BJ89" s="102"/>
      <c r="BK89" s="102"/>
      <c r="BL89" s="103"/>
    </row>
    <row r="90" spans="1:79" ht="12.75" hidden="1" customHeight="1" x14ac:dyDescent="0.2">
      <c r="A90" s="42" t="s">
        <v>60</v>
      </c>
      <c r="B90" s="42"/>
      <c r="C90" s="42"/>
      <c r="D90" s="42"/>
      <c r="E90" s="42"/>
      <c r="F90" s="42"/>
      <c r="G90" s="51" t="s">
        <v>59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42" t="s">
        <v>64</v>
      </c>
      <c r="AA90" s="42"/>
      <c r="AB90" s="42"/>
      <c r="AC90" s="42"/>
      <c r="AD90" s="42"/>
      <c r="AE90" s="70" t="s">
        <v>67</v>
      </c>
      <c r="AF90" s="70"/>
      <c r="AG90" s="70"/>
      <c r="AH90" s="70"/>
      <c r="AI90" s="70"/>
      <c r="AJ90" s="70"/>
      <c r="AK90" s="70"/>
      <c r="AL90" s="70"/>
      <c r="AM90" s="70"/>
      <c r="AN90" s="51"/>
      <c r="AO90" s="107" t="s">
        <v>70</v>
      </c>
      <c r="AP90" s="107"/>
      <c r="AQ90" s="107"/>
      <c r="AR90" s="107"/>
      <c r="AS90" s="107"/>
      <c r="AT90" s="107"/>
      <c r="AU90" s="107"/>
      <c r="AV90" s="107"/>
      <c r="AW90" s="71" t="s">
        <v>73</v>
      </c>
      <c r="AX90" s="71"/>
      <c r="AY90" s="71"/>
      <c r="AZ90" s="71"/>
      <c r="BA90" s="71"/>
      <c r="BB90" s="71"/>
      <c r="BC90" s="71"/>
      <c r="BD90" s="71"/>
      <c r="BE90" s="71" t="s">
        <v>76</v>
      </c>
      <c r="BF90" s="71"/>
      <c r="BG90" s="71"/>
      <c r="BH90" s="71"/>
      <c r="BI90" s="71"/>
      <c r="BJ90" s="71"/>
      <c r="BK90" s="71"/>
      <c r="BL90" s="71"/>
    </row>
    <row r="91" spans="1:79" ht="26.45" customHeight="1" x14ac:dyDescent="0.2">
      <c r="A91" s="83">
        <v>12</v>
      </c>
      <c r="B91" s="126"/>
      <c r="C91" s="126"/>
      <c r="D91" s="126"/>
      <c r="E91" s="126"/>
      <c r="F91" s="127"/>
      <c r="G91" s="48" t="s">
        <v>149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83" t="s">
        <v>112</v>
      </c>
      <c r="AA91" s="126"/>
      <c r="AB91" s="126"/>
      <c r="AC91" s="126"/>
      <c r="AD91" s="127"/>
      <c r="AE91" s="51" t="s">
        <v>122</v>
      </c>
      <c r="AF91" s="111"/>
      <c r="AG91" s="111"/>
      <c r="AH91" s="111"/>
      <c r="AI91" s="111"/>
      <c r="AJ91" s="111"/>
      <c r="AK91" s="111"/>
      <c r="AL91" s="111"/>
      <c r="AM91" s="111"/>
      <c r="AN91" s="112"/>
      <c r="AO91" s="54">
        <f>AO80/4</f>
        <v>507714</v>
      </c>
      <c r="AP91" s="55"/>
      <c r="AQ91" s="55"/>
      <c r="AR91" s="55"/>
      <c r="AS91" s="55"/>
      <c r="AT91" s="55"/>
      <c r="AU91" s="55"/>
      <c r="AV91" s="56"/>
      <c r="AW91" s="98">
        <v>0</v>
      </c>
      <c r="AX91" s="99"/>
      <c r="AY91" s="99"/>
      <c r="AZ91" s="99"/>
      <c r="BA91" s="99"/>
      <c r="BB91" s="99"/>
      <c r="BC91" s="99"/>
      <c r="BD91" s="100"/>
      <c r="BE91" s="98">
        <v>507714</v>
      </c>
      <c r="BF91" s="99"/>
      <c r="BG91" s="99"/>
      <c r="BH91" s="99"/>
      <c r="BI91" s="99"/>
      <c r="BJ91" s="99"/>
      <c r="BK91" s="99"/>
      <c r="BL91" s="100"/>
      <c r="CA91" s="29" t="s">
        <v>91</v>
      </c>
    </row>
    <row r="92" spans="1:79" ht="13.15" customHeight="1" x14ac:dyDescent="0.2">
      <c r="A92" s="83">
        <v>13</v>
      </c>
      <c r="B92" s="126"/>
      <c r="C92" s="126"/>
      <c r="D92" s="126"/>
      <c r="E92" s="126"/>
      <c r="F92" s="127"/>
      <c r="G92" s="48" t="s">
        <v>128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48" t="s">
        <v>112</v>
      </c>
      <c r="AA92" s="134"/>
      <c r="AB92" s="134"/>
      <c r="AC92" s="134"/>
      <c r="AD92" s="135"/>
      <c r="AE92" s="131" t="s">
        <v>122</v>
      </c>
      <c r="AF92" s="132"/>
      <c r="AG92" s="132"/>
      <c r="AH92" s="132"/>
      <c r="AI92" s="132"/>
      <c r="AJ92" s="132"/>
      <c r="AK92" s="132"/>
      <c r="AL92" s="132"/>
      <c r="AM92" s="132"/>
      <c r="AN92" s="133"/>
      <c r="AO92" s="136">
        <f>AO76/AO85</f>
        <v>8.9202449012691076</v>
      </c>
      <c r="AP92" s="137"/>
      <c r="AQ92" s="137"/>
      <c r="AR92" s="137"/>
      <c r="AS92" s="137"/>
      <c r="AT92" s="137"/>
      <c r="AU92" s="137"/>
      <c r="AV92" s="138"/>
      <c r="AW92" s="104">
        <v>0</v>
      </c>
      <c r="AX92" s="105"/>
      <c r="AY92" s="105"/>
      <c r="AZ92" s="105"/>
      <c r="BA92" s="105"/>
      <c r="BB92" s="105"/>
      <c r="BC92" s="105"/>
      <c r="BD92" s="106"/>
      <c r="BE92" s="104">
        <f>AO92</f>
        <v>8.9202449012691076</v>
      </c>
      <c r="BF92" s="105"/>
      <c r="BG92" s="105"/>
      <c r="BH92" s="105"/>
      <c r="BI92" s="105"/>
      <c r="BJ92" s="105"/>
      <c r="BK92" s="105"/>
      <c r="BL92" s="106"/>
      <c r="CA92" s="29"/>
    </row>
    <row r="93" spans="1:79" ht="13.15" customHeight="1" x14ac:dyDescent="0.2">
      <c r="A93" s="83">
        <v>14</v>
      </c>
      <c r="B93" s="126"/>
      <c r="C93" s="126"/>
      <c r="D93" s="126"/>
      <c r="E93" s="126"/>
      <c r="F93" s="127"/>
      <c r="G93" s="48" t="s">
        <v>153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83" t="s">
        <v>112</v>
      </c>
      <c r="AA93" s="126"/>
      <c r="AB93" s="126"/>
      <c r="AC93" s="126"/>
      <c r="AD93" s="127"/>
      <c r="AE93" s="51" t="s">
        <v>122</v>
      </c>
      <c r="AF93" s="111"/>
      <c r="AG93" s="111"/>
      <c r="AH93" s="111"/>
      <c r="AI93" s="111"/>
      <c r="AJ93" s="111"/>
      <c r="AK93" s="111"/>
      <c r="AL93" s="111"/>
      <c r="AM93" s="111"/>
      <c r="AN93" s="112"/>
      <c r="AO93" s="54">
        <f>AO77/AO84</f>
        <v>985.22167487684726</v>
      </c>
      <c r="AP93" s="55"/>
      <c r="AQ93" s="55"/>
      <c r="AR93" s="55"/>
      <c r="AS93" s="55"/>
      <c r="AT93" s="55"/>
      <c r="AU93" s="55"/>
      <c r="AV93" s="56"/>
      <c r="AW93" s="98">
        <v>0</v>
      </c>
      <c r="AX93" s="99"/>
      <c r="AY93" s="99"/>
      <c r="AZ93" s="99"/>
      <c r="BA93" s="99"/>
      <c r="BB93" s="99"/>
      <c r="BC93" s="99"/>
      <c r="BD93" s="100"/>
      <c r="BE93" s="98">
        <v>985.22</v>
      </c>
      <c r="BF93" s="99"/>
      <c r="BG93" s="99"/>
      <c r="BH93" s="99"/>
      <c r="BI93" s="99"/>
      <c r="BJ93" s="99"/>
      <c r="BK93" s="99"/>
      <c r="BL93" s="100"/>
      <c r="CA93" s="29"/>
    </row>
    <row r="94" spans="1:79" ht="26.25" customHeight="1" x14ac:dyDescent="0.2">
      <c r="A94" s="83">
        <v>15</v>
      </c>
      <c r="B94" s="126"/>
      <c r="C94" s="126"/>
      <c r="D94" s="126"/>
      <c r="E94" s="126"/>
      <c r="F94" s="127"/>
      <c r="G94" s="48" t="s">
        <v>156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83" t="s">
        <v>112</v>
      </c>
      <c r="AA94" s="126"/>
      <c r="AB94" s="126"/>
      <c r="AC94" s="126"/>
      <c r="AD94" s="127"/>
      <c r="AE94" s="51" t="s">
        <v>122</v>
      </c>
      <c r="AF94" s="111"/>
      <c r="AG94" s="111"/>
      <c r="AH94" s="111"/>
      <c r="AI94" s="111"/>
      <c r="AJ94" s="111"/>
      <c r="AK94" s="111"/>
      <c r="AL94" s="111"/>
      <c r="AM94" s="111"/>
      <c r="AN94" s="112"/>
      <c r="AO94" s="54">
        <f>AO79/AO88</f>
        <v>224600</v>
      </c>
      <c r="AP94" s="55"/>
      <c r="AQ94" s="55"/>
      <c r="AR94" s="55"/>
      <c r="AS94" s="55"/>
      <c r="AT94" s="55"/>
      <c r="AU94" s="55"/>
      <c r="AV94" s="56"/>
      <c r="AW94" s="98">
        <v>0</v>
      </c>
      <c r="AX94" s="99"/>
      <c r="AY94" s="99"/>
      <c r="AZ94" s="99"/>
      <c r="BA94" s="99"/>
      <c r="BB94" s="99"/>
      <c r="BC94" s="99"/>
      <c r="BD94" s="100"/>
      <c r="BE94" s="98">
        <v>224600</v>
      </c>
      <c r="BF94" s="99"/>
      <c r="BG94" s="99"/>
      <c r="BH94" s="99"/>
      <c r="BI94" s="99"/>
      <c r="BJ94" s="99"/>
      <c r="BK94" s="99"/>
      <c r="BL94" s="100"/>
      <c r="CA94" s="29"/>
    </row>
    <row r="95" spans="1:79" ht="25.5" customHeight="1" x14ac:dyDescent="0.2">
      <c r="A95" s="83">
        <v>16</v>
      </c>
      <c r="B95" s="126"/>
      <c r="C95" s="126"/>
      <c r="D95" s="126"/>
      <c r="E95" s="126"/>
      <c r="F95" s="127"/>
      <c r="G95" s="48" t="s">
        <v>154</v>
      </c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50"/>
      <c r="Z95" s="83" t="s">
        <v>112</v>
      </c>
      <c r="AA95" s="126"/>
      <c r="AB95" s="126"/>
      <c r="AC95" s="126"/>
      <c r="AD95" s="127"/>
      <c r="AE95" s="51" t="s">
        <v>122</v>
      </c>
      <c r="AF95" s="111"/>
      <c r="AG95" s="111"/>
      <c r="AH95" s="111"/>
      <c r="AI95" s="111"/>
      <c r="AJ95" s="111"/>
      <c r="AK95" s="111"/>
      <c r="AL95" s="111"/>
      <c r="AM95" s="111"/>
      <c r="AN95" s="112"/>
      <c r="AO95" s="54">
        <f>1900000/AO86</f>
        <v>10000</v>
      </c>
      <c r="AP95" s="55"/>
      <c r="AQ95" s="55"/>
      <c r="AR95" s="55"/>
      <c r="AS95" s="55"/>
      <c r="AT95" s="55"/>
      <c r="AU95" s="55"/>
      <c r="AV95" s="56"/>
      <c r="AW95" s="98">
        <v>0</v>
      </c>
      <c r="AX95" s="99"/>
      <c r="AY95" s="99"/>
      <c r="AZ95" s="99"/>
      <c r="BA95" s="99"/>
      <c r="BB95" s="99"/>
      <c r="BC95" s="99"/>
      <c r="BD95" s="100"/>
      <c r="BE95" s="98">
        <v>10000</v>
      </c>
      <c r="BF95" s="99"/>
      <c r="BG95" s="99"/>
      <c r="BH95" s="99"/>
      <c r="BI95" s="99"/>
      <c r="BJ95" s="99"/>
      <c r="BK95" s="99"/>
      <c r="BL95" s="100"/>
      <c r="CA95" s="29"/>
    </row>
    <row r="96" spans="1:79" ht="29.25" customHeight="1" x14ac:dyDescent="0.2">
      <c r="A96" s="83">
        <v>17</v>
      </c>
      <c r="B96" s="126"/>
      <c r="C96" s="126"/>
      <c r="D96" s="126"/>
      <c r="E96" s="126"/>
      <c r="F96" s="127"/>
      <c r="G96" s="48" t="s">
        <v>155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83" t="s">
        <v>112</v>
      </c>
      <c r="AA96" s="126"/>
      <c r="AB96" s="126"/>
      <c r="AC96" s="126"/>
      <c r="AD96" s="127"/>
      <c r="AE96" s="51" t="s">
        <v>122</v>
      </c>
      <c r="AF96" s="111"/>
      <c r="AG96" s="111"/>
      <c r="AH96" s="111"/>
      <c r="AI96" s="111"/>
      <c r="AJ96" s="111"/>
      <c r="AK96" s="111"/>
      <c r="AL96" s="111"/>
      <c r="AM96" s="111"/>
      <c r="AN96" s="112"/>
      <c r="AO96" s="54">
        <f>10000/AO87</f>
        <v>52.631578947368418</v>
      </c>
      <c r="AP96" s="55"/>
      <c r="AQ96" s="55"/>
      <c r="AR96" s="55"/>
      <c r="AS96" s="55"/>
      <c r="AT96" s="55"/>
      <c r="AU96" s="55"/>
      <c r="AV96" s="56"/>
      <c r="AW96" s="98">
        <v>0</v>
      </c>
      <c r="AX96" s="99"/>
      <c r="AY96" s="99"/>
      <c r="AZ96" s="99"/>
      <c r="BA96" s="99"/>
      <c r="BB96" s="99"/>
      <c r="BC96" s="99"/>
      <c r="BD96" s="100"/>
      <c r="BE96" s="98">
        <v>52.63</v>
      </c>
      <c r="BF96" s="99"/>
      <c r="BG96" s="99"/>
      <c r="BH96" s="99"/>
      <c r="BI96" s="99"/>
      <c r="BJ96" s="99"/>
      <c r="BK96" s="99"/>
      <c r="BL96" s="100"/>
      <c r="CA96" s="29"/>
    </row>
    <row r="97" spans="1:79" ht="12.75" customHeight="1" x14ac:dyDescent="0.2">
      <c r="A97" s="83"/>
      <c r="B97" s="126"/>
      <c r="C97" s="126"/>
      <c r="D97" s="126"/>
      <c r="E97" s="126"/>
      <c r="F97" s="127"/>
      <c r="G97" s="72" t="s">
        <v>96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83"/>
      <c r="AA97" s="126"/>
      <c r="AB97" s="126"/>
      <c r="AC97" s="126"/>
      <c r="AD97" s="127"/>
      <c r="AE97" s="51"/>
      <c r="AF97" s="111"/>
      <c r="AG97" s="111"/>
      <c r="AH97" s="111"/>
      <c r="AI97" s="111"/>
      <c r="AJ97" s="111"/>
      <c r="AK97" s="111"/>
      <c r="AL97" s="111"/>
      <c r="AM97" s="111"/>
      <c r="AN97" s="112"/>
      <c r="AO97" s="139"/>
      <c r="AP97" s="140"/>
      <c r="AQ97" s="140"/>
      <c r="AR97" s="140"/>
      <c r="AS97" s="140"/>
      <c r="AT97" s="140"/>
      <c r="AU97" s="140"/>
      <c r="AV97" s="141"/>
      <c r="AW97" s="101"/>
      <c r="AX97" s="102"/>
      <c r="AY97" s="102"/>
      <c r="AZ97" s="102"/>
      <c r="BA97" s="102"/>
      <c r="BB97" s="102"/>
      <c r="BC97" s="102"/>
      <c r="BD97" s="103"/>
      <c r="BE97" s="101"/>
      <c r="BF97" s="102"/>
      <c r="BG97" s="102"/>
      <c r="BH97" s="102"/>
      <c r="BI97" s="102"/>
      <c r="BJ97" s="102"/>
      <c r="BK97" s="102"/>
      <c r="BL97" s="103"/>
    </row>
    <row r="98" spans="1:79" ht="12.75" hidden="1" customHeight="1" x14ac:dyDescent="0.2">
      <c r="A98" s="42" t="s">
        <v>62</v>
      </c>
      <c r="B98" s="42"/>
      <c r="C98" s="42"/>
      <c r="D98" s="42"/>
      <c r="E98" s="42"/>
      <c r="F98" s="42"/>
      <c r="G98" s="51" t="s">
        <v>61</v>
      </c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2"/>
      <c r="Z98" s="42" t="s">
        <v>65</v>
      </c>
      <c r="AA98" s="42"/>
      <c r="AB98" s="42"/>
      <c r="AC98" s="42"/>
      <c r="AD98" s="42"/>
      <c r="AE98" s="70" t="s">
        <v>68</v>
      </c>
      <c r="AF98" s="70"/>
      <c r="AG98" s="70"/>
      <c r="AH98" s="70"/>
      <c r="AI98" s="70"/>
      <c r="AJ98" s="70"/>
      <c r="AK98" s="70"/>
      <c r="AL98" s="70"/>
      <c r="AM98" s="70"/>
      <c r="AN98" s="51"/>
      <c r="AO98" s="71" t="s">
        <v>71</v>
      </c>
      <c r="AP98" s="71"/>
      <c r="AQ98" s="71"/>
      <c r="AR98" s="71"/>
      <c r="AS98" s="71"/>
      <c r="AT98" s="71"/>
      <c r="AU98" s="71"/>
      <c r="AV98" s="71"/>
      <c r="AW98" s="71" t="s">
        <v>74</v>
      </c>
      <c r="AX98" s="71"/>
      <c r="AY98" s="71"/>
      <c r="AZ98" s="71"/>
      <c r="BA98" s="71"/>
      <c r="BB98" s="71"/>
      <c r="BC98" s="71"/>
      <c r="BD98" s="71"/>
      <c r="BE98" s="71" t="s">
        <v>77</v>
      </c>
      <c r="BF98" s="71"/>
      <c r="BG98" s="71"/>
      <c r="BH98" s="71"/>
      <c r="BI98" s="71"/>
      <c r="BJ98" s="71"/>
      <c r="BK98" s="71"/>
      <c r="BL98" s="71"/>
    </row>
    <row r="99" spans="1:79" ht="15.75" customHeight="1" x14ac:dyDescent="0.2">
      <c r="A99" s="42">
        <v>18</v>
      </c>
      <c r="B99" s="42"/>
      <c r="C99" s="42"/>
      <c r="D99" s="42"/>
      <c r="E99" s="42"/>
      <c r="F99" s="42"/>
      <c r="G99" s="48" t="s">
        <v>150</v>
      </c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50"/>
      <c r="Z99" s="42" t="s">
        <v>129</v>
      </c>
      <c r="AA99" s="42"/>
      <c r="AB99" s="42"/>
      <c r="AC99" s="42"/>
      <c r="AD99" s="42"/>
      <c r="AE99" s="70" t="s">
        <v>122</v>
      </c>
      <c r="AF99" s="70"/>
      <c r="AG99" s="70"/>
      <c r="AH99" s="70"/>
      <c r="AI99" s="70"/>
      <c r="AJ99" s="70"/>
      <c r="AK99" s="70"/>
      <c r="AL99" s="70"/>
      <c r="AM99" s="70"/>
      <c r="AN99" s="51"/>
      <c r="AO99" s="82">
        <v>100</v>
      </c>
      <c r="AP99" s="82"/>
      <c r="AQ99" s="82"/>
      <c r="AR99" s="82"/>
      <c r="AS99" s="82"/>
      <c r="AT99" s="82"/>
      <c r="AU99" s="82"/>
      <c r="AV99" s="82"/>
      <c r="AW99" s="82">
        <v>0</v>
      </c>
      <c r="AX99" s="82"/>
      <c r="AY99" s="82"/>
      <c r="AZ99" s="82"/>
      <c r="BA99" s="82"/>
      <c r="BB99" s="82"/>
      <c r="BC99" s="82"/>
      <c r="BD99" s="82"/>
      <c r="BE99" s="82">
        <v>100</v>
      </c>
      <c r="BF99" s="82"/>
      <c r="BG99" s="82"/>
      <c r="BH99" s="82"/>
      <c r="BI99" s="82"/>
      <c r="BJ99" s="82"/>
      <c r="BK99" s="82"/>
      <c r="BL99" s="82"/>
      <c r="CA99" s="29" t="s">
        <v>92</v>
      </c>
    </row>
    <row r="100" spans="1:79" ht="17.25" customHeight="1" x14ac:dyDescent="0.2">
      <c r="A100" s="42">
        <v>19</v>
      </c>
      <c r="B100" s="42"/>
      <c r="C100" s="42"/>
      <c r="D100" s="42"/>
      <c r="E100" s="42"/>
      <c r="F100" s="42"/>
      <c r="G100" s="83" t="s">
        <v>151</v>
      </c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5"/>
      <c r="Z100" s="42" t="s">
        <v>129</v>
      </c>
      <c r="AA100" s="42"/>
      <c r="AB100" s="42"/>
      <c r="AC100" s="42"/>
      <c r="AD100" s="42"/>
      <c r="AE100" s="70" t="s">
        <v>111</v>
      </c>
      <c r="AF100" s="70"/>
      <c r="AG100" s="70"/>
      <c r="AH100" s="70"/>
      <c r="AI100" s="70"/>
      <c r="AJ100" s="70"/>
      <c r="AK100" s="70"/>
      <c r="AL100" s="70"/>
      <c r="AM100" s="70"/>
      <c r="AN100" s="51"/>
      <c r="AO100" s="82">
        <v>100</v>
      </c>
      <c r="AP100" s="82"/>
      <c r="AQ100" s="82"/>
      <c r="AR100" s="82"/>
      <c r="AS100" s="82"/>
      <c r="AT100" s="82"/>
      <c r="AU100" s="82"/>
      <c r="AV100" s="82"/>
      <c r="AW100" s="82">
        <v>0</v>
      </c>
      <c r="AX100" s="82"/>
      <c r="AY100" s="82"/>
      <c r="AZ100" s="82"/>
      <c r="BA100" s="82"/>
      <c r="BB100" s="82"/>
      <c r="BC100" s="82"/>
      <c r="BD100" s="82"/>
      <c r="BE100" s="82">
        <v>100</v>
      </c>
      <c r="BF100" s="82"/>
      <c r="BG100" s="82"/>
      <c r="BH100" s="82"/>
      <c r="BI100" s="82"/>
      <c r="BJ100" s="82"/>
      <c r="BK100" s="82"/>
      <c r="BL100" s="82"/>
      <c r="CA100" s="29"/>
    </row>
    <row r="101" spans="1:79" ht="7.5" customHeight="1" x14ac:dyDescent="0.2"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</row>
    <row r="103" spans="1:79" ht="16.5" customHeight="1" x14ac:dyDescent="0.2">
      <c r="A103" s="38" t="s">
        <v>134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2"/>
      <c r="AO103" s="40" t="s">
        <v>140</v>
      </c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</row>
    <row r="104" spans="1:79" ht="9" customHeight="1" x14ac:dyDescent="0.2">
      <c r="W104" s="34" t="s">
        <v>4</v>
      </c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O104" s="34" t="s">
        <v>41</v>
      </c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</row>
    <row r="105" spans="1:79" ht="15.75" customHeight="1" x14ac:dyDescent="0.2">
      <c r="A105" s="81" t="s">
        <v>3</v>
      </c>
      <c r="B105" s="81"/>
      <c r="C105" s="81"/>
      <c r="D105" s="81"/>
      <c r="E105" s="81"/>
      <c r="F105" s="81"/>
    </row>
    <row r="106" spans="1:79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</row>
    <row r="107" spans="1:79" x14ac:dyDescent="0.2">
      <c r="A107" s="36" t="s">
        <v>28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</row>
    <row r="108" spans="1:79" ht="10.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</row>
    <row r="109" spans="1:79" ht="15.75" x14ac:dyDescent="0.2">
      <c r="A109" s="38" t="s">
        <v>130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2"/>
      <c r="AO109" s="40" t="s">
        <v>141</v>
      </c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</row>
    <row r="110" spans="1:79" ht="9.75" customHeight="1" x14ac:dyDescent="0.2">
      <c r="W110" s="34" t="s">
        <v>4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O110" s="34" t="s">
        <v>41</v>
      </c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</row>
    <row r="111" spans="1:79" ht="10.5" customHeight="1" x14ac:dyDescent="0.2">
      <c r="A111" s="37"/>
      <c r="B111" s="37"/>
      <c r="C111" s="37"/>
      <c r="D111" s="37"/>
      <c r="E111" s="37"/>
      <c r="F111" s="37"/>
      <c r="G111" s="37"/>
      <c r="H111" s="37"/>
    </row>
    <row r="112" spans="1:79" x14ac:dyDescent="0.2">
      <c r="A112" s="34" t="s">
        <v>26</v>
      </c>
      <c r="B112" s="34"/>
      <c r="C112" s="34"/>
      <c r="D112" s="34"/>
      <c r="E112" s="34"/>
      <c r="F112" s="34"/>
      <c r="G112" s="34"/>
      <c r="H112" s="3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" ht="12" customHeight="1" x14ac:dyDescent="0.2">
      <c r="A113" s="20" t="s">
        <v>27</v>
      </c>
    </row>
  </sheetData>
  <mergeCells count="373">
    <mergeCell ref="AE97:AN97"/>
    <mergeCell ref="AO97:AV97"/>
    <mergeCell ref="A97:F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Z97:AD97"/>
    <mergeCell ref="G97:Y97"/>
    <mergeCell ref="AW97:BD97"/>
    <mergeCell ref="BE97:BL97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2:BL92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E91:AN91"/>
    <mergeCell ref="AO91:AV91"/>
    <mergeCell ref="AE90:AN90"/>
    <mergeCell ref="BE91:BL91"/>
    <mergeCell ref="A85:F85"/>
    <mergeCell ref="G85:Y85"/>
    <mergeCell ref="Z85:AD85"/>
    <mergeCell ref="AE85:AN85"/>
    <mergeCell ref="AO85:AV85"/>
    <mergeCell ref="AW85:BD85"/>
    <mergeCell ref="A92:F92"/>
    <mergeCell ref="G92:Y92"/>
    <mergeCell ref="Z92:AD92"/>
    <mergeCell ref="AE92:AN92"/>
    <mergeCell ref="AO92:AV92"/>
    <mergeCell ref="AW92:BD92"/>
    <mergeCell ref="AO89:AV89"/>
    <mergeCell ref="A91:F91"/>
    <mergeCell ref="Z91:AD91"/>
    <mergeCell ref="A89:F89"/>
    <mergeCell ref="A90:F90"/>
    <mergeCell ref="G91:Y91"/>
    <mergeCell ref="AE86:AN86"/>
    <mergeCell ref="G90:Y90"/>
    <mergeCell ref="Z90:AD90"/>
    <mergeCell ref="A86:F86"/>
    <mergeCell ref="BE75:BL75"/>
    <mergeCell ref="BE81:BL81"/>
    <mergeCell ref="AE81:AN81"/>
    <mergeCell ref="AE76:AN76"/>
    <mergeCell ref="AO76:AV76"/>
    <mergeCell ref="AW76:BD76"/>
    <mergeCell ref="BE76:BL76"/>
    <mergeCell ref="AO81:AV81"/>
    <mergeCell ref="AW81:BD81"/>
    <mergeCell ref="AW77:BD77"/>
    <mergeCell ref="BE77:BL77"/>
    <mergeCell ref="AE78:AN78"/>
    <mergeCell ref="AO78:AV78"/>
    <mergeCell ref="AW78:BD78"/>
    <mergeCell ref="BE78:BL78"/>
    <mergeCell ref="AE77:AN77"/>
    <mergeCell ref="AO77:AV77"/>
    <mergeCell ref="AE79:AN79"/>
    <mergeCell ref="AO79:AV79"/>
    <mergeCell ref="AW79:BD79"/>
    <mergeCell ref="BE84:BL84"/>
    <mergeCell ref="BE79:BL79"/>
    <mergeCell ref="AE80:AN80"/>
    <mergeCell ref="AO80:AV80"/>
    <mergeCell ref="AW80:BD80"/>
    <mergeCell ref="BE80:BL80"/>
    <mergeCell ref="G83:Y83"/>
    <mergeCell ref="G76:Y76"/>
    <mergeCell ref="G89:Y89"/>
    <mergeCell ref="Z76:AD76"/>
    <mergeCell ref="Z81:AD81"/>
    <mergeCell ref="G86:Y86"/>
    <mergeCell ref="Z86:AD86"/>
    <mergeCell ref="AE82:AN82"/>
    <mergeCell ref="Z79:AD79"/>
    <mergeCell ref="AE83:AN83"/>
    <mergeCell ref="Z83:AD83"/>
    <mergeCell ref="AO83:AV83"/>
    <mergeCell ref="AE84:AN84"/>
    <mergeCell ref="AO84:AV84"/>
    <mergeCell ref="AW84:BD84"/>
    <mergeCell ref="G82:Y82"/>
    <mergeCell ref="AO86:AV86"/>
    <mergeCell ref="AW86:BD86"/>
    <mergeCell ref="A78:F78"/>
    <mergeCell ref="G78:Y78"/>
    <mergeCell ref="Z78:AD78"/>
    <mergeCell ref="A77:F77"/>
    <mergeCell ref="G77:Y77"/>
    <mergeCell ref="Z77:AD77"/>
    <mergeCell ref="A84:F84"/>
    <mergeCell ref="G84:Y84"/>
    <mergeCell ref="Z84:AD84"/>
    <mergeCell ref="A80:F80"/>
    <mergeCell ref="G80:Y80"/>
    <mergeCell ref="Z80:AD80"/>
    <mergeCell ref="A79:F79"/>
    <mergeCell ref="G79:Y79"/>
    <mergeCell ref="Z82:AD82"/>
    <mergeCell ref="A82:F82"/>
    <mergeCell ref="A83:F83"/>
    <mergeCell ref="A98:F98"/>
    <mergeCell ref="G98:Y98"/>
    <mergeCell ref="Z98:AD98"/>
    <mergeCell ref="AA19:AI19"/>
    <mergeCell ref="D52:AB52"/>
    <mergeCell ref="AC51:AJ51"/>
    <mergeCell ref="AC52:AJ52"/>
    <mergeCell ref="A69:C69"/>
    <mergeCell ref="D69:AA69"/>
    <mergeCell ref="AB69:AI69"/>
    <mergeCell ref="AJ69:AQ69"/>
    <mergeCell ref="A64:C64"/>
    <mergeCell ref="D62:AA63"/>
    <mergeCell ref="AB62:AI63"/>
    <mergeCell ref="AJ62:AQ63"/>
    <mergeCell ref="AK53:AR53"/>
    <mergeCell ref="A74:F74"/>
    <mergeCell ref="AE98:AN98"/>
    <mergeCell ref="Z89:AD89"/>
    <mergeCell ref="A52:C52"/>
    <mergeCell ref="A76:F76"/>
    <mergeCell ref="A81:F81"/>
    <mergeCell ref="AE89:AN89"/>
    <mergeCell ref="G81:Y81"/>
    <mergeCell ref="AU17:BB17"/>
    <mergeCell ref="B20:L20"/>
    <mergeCell ref="N20:Y20"/>
    <mergeCell ref="AA20:AI20"/>
    <mergeCell ref="B19:L19"/>
    <mergeCell ref="N19:Y19"/>
    <mergeCell ref="B16:L16"/>
    <mergeCell ref="N16:AS16"/>
    <mergeCell ref="AK19:BC19"/>
    <mergeCell ref="AK20:BC20"/>
    <mergeCell ref="B17:L17"/>
    <mergeCell ref="N17:AS1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3:L13"/>
    <mergeCell ref="B14:L14"/>
    <mergeCell ref="BE19:BM19"/>
    <mergeCell ref="BE20:BM20"/>
    <mergeCell ref="G32:BL32"/>
    <mergeCell ref="G33:BL33"/>
    <mergeCell ref="D54:AB54"/>
    <mergeCell ref="AC54:AJ54"/>
    <mergeCell ref="AK54:AR54"/>
    <mergeCell ref="AS54:AZ54"/>
    <mergeCell ref="AK52:AR52"/>
    <mergeCell ref="G34:BL34"/>
    <mergeCell ref="A26:BL26"/>
    <mergeCell ref="A28:BL28"/>
    <mergeCell ref="A30:F30"/>
    <mergeCell ref="G30:BL30"/>
    <mergeCell ref="A29:F29"/>
    <mergeCell ref="A37:BL37"/>
    <mergeCell ref="G43:BL43"/>
    <mergeCell ref="A44:F44"/>
    <mergeCell ref="G44:BL44"/>
    <mergeCell ref="A45:F45"/>
    <mergeCell ref="G45:BL45"/>
    <mergeCell ref="AK51:AR51"/>
    <mergeCell ref="BE73:BL73"/>
    <mergeCell ref="AS49:AZ50"/>
    <mergeCell ref="AS52:AZ52"/>
    <mergeCell ref="BE74:BL74"/>
    <mergeCell ref="AO74:AV74"/>
    <mergeCell ref="BE72:BL72"/>
    <mergeCell ref="AR66:AY66"/>
    <mergeCell ref="AR69:AY69"/>
    <mergeCell ref="D68:AA68"/>
    <mergeCell ref="AB68:AI68"/>
    <mergeCell ref="AJ68:AQ68"/>
    <mergeCell ref="AR68:AY68"/>
    <mergeCell ref="D55:AB55"/>
    <mergeCell ref="AC55:AJ55"/>
    <mergeCell ref="AK55:AR55"/>
    <mergeCell ref="AS55:AZ55"/>
    <mergeCell ref="D56:AB56"/>
    <mergeCell ref="AC56:AJ56"/>
    <mergeCell ref="AK56:AR56"/>
    <mergeCell ref="AS56:AZ56"/>
    <mergeCell ref="AB65:AI65"/>
    <mergeCell ref="AJ65:AQ65"/>
    <mergeCell ref="AR65:AY65"/>
    <mergeCell ref="AJ64:AQ64"/>
    <mergeCell ref="D67:AA67"/>
    <mergeCell ref="AB67:AI67"/>
    <mergeCell ref="AJ67:AQ67"/>
    <mergeCell ref="AR67:AY67"/>
    <mergeCell ref="A53:C53"/>
    <mergeCell ref="A57:C57"/>
    <mergeCell ref="D57:AB57"/>
    <mergeCell ref="AC57:AJ57"/>
    <mergeCell ref="AK57:AR57"/>
    <mergeCell ref="AS57:AZ57"/>
    <mergeCell ref="A54:C54"/>
    <mergeCell ref="A67:C67"/>
    <mergeCell ref="A65:C65"/>
    <mergeCell ref="A55:C55"/>
    <mergeCell ref="A56:C56"/>
    <mergeCell ref="AO3:BL3"/>
    <mergeCell ref="D53:AB53"/>
    <mergeCell ref="AC53:AJ53"/>
    <mergeCell ref="AO99:AV99"/>
    <mergeCell ref="AO98:AV98"/>
    <mergeCell ref="AW98:BD98"/>
    <mergeCell ref="AW82:BD82"/>
    <mergeCell ref="BE82:BL82"/>
    <mergeCell ref="AW83:BD83"/>
    <mergeCell ref="BE83:BL83"/>
    <mergeCell ref="AW89:BD89"/>
    <mergeCell ref="BE85:BL85"/>
    <mergeCell ref="BE86:BL86"/>
    <mergeCell ref="BE98:BL98"/>
    <mergeCell ref="AO82:AV82"/>
    <mergeCell ref="AO90:AV90"/>
    <mergeCell ref="AW90:BD90"/>
    <mergeCell ref="BE90:BL90"/>
    <mergeCell ref="BE89:BL89"/>
    <mergeCell ref="AW91:BD91"/>
    <mergeCell ref="G42:BL42"/>
    <mergeCell ref="D65:AA65"/>
    <mergeCell ref="G75:Y75"/>
    <mergeCell ref="AO73:AV73"/>
    <mergeCell ref="AO1:BL1"/>
    <mergeCell ref="A60:BL60"/>
    <mergeCell ref="A58:C58"/>
    <mergeCell ref="U22:AD22"/>
    <mergeCell ref="AE22:AR22"/>
    <mergeCell ref="AK58:AR58"/>
    <mergeCell ref="AS58:AZ58"/>
    <mergeCell ref="A42:F42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A43:F43"/>
    <mergeCell ref="AO2:BL2"/>
    <mergeCell ref="AO6:BF6"/>
    <mergeCell ref="AO4:BL4"/>
    <mergeCell ref="AO5:BL5"/>
    <mergeCell ref="A32:F32"/>
    <mergeCell ref="A33:F33"/>
    <mergeCell ref="A34:F34"/>
    <mergeCell ref="AO103:BG103"/>
    <mergeCell ref="A105:F105"/>
    <mergeCell ref="A99:F99"/>
    <mergeCell ref="Z99:AD99"/>
    <mergeCell ref="AE99:AN99"/>
    <mergeCell ref="A103:V103"/>
    <mergeCell ref="W103:AM103"/>
    <mergeCell ref="W104:AM104"/>
    <mergeCell ref="BE99:BL99"/>
    <mergeCell ref="AW99:BD99"/>
    <mergeCell ref="AO104:BG104"/>
    <mergeCell ref="A100:F100"/>
    <mergeCell ref="G100:Y100"/>
    <mergeCell ref="Z100:AD100"/>
    <mergeCell ref="AE100:AN100"/>
    <mergeCell ref="AO100:AV100"/>
    <mergeCell ref="AW100:BD100"/>
    <mergeCell ref="BE100:BL100"/>
    <mergeCell ref="Z73:AD73"/>
    <mergeCell ref="AE73:AN73"/>
    <mergeCell ref="AE75:AN75"/>
    <mergeCell ref="AO75:AV75"/>
    <mergeCell ref="G74:Y74"/>
    <mergeCell ref="Z74:AD74"/>
    <mergeCell ref="AW72:BD72"/>
    <mergeCell ref="AO72:AV72"/>
    <mergeCell ref="Z72:AD72"/>
    <mergeCell ref="G72:Y72"/>
    <mergeCell ref="AW73:BD73"/>
    <mergeCell ref="AW74:BD74"/>
    <mergeCell ref="AE74:AN74"/>
    <mergeCell ref="AW75:BD75"/>
    <mergeCell ref="A68:C68"/>
    <mergeCell ref="AR62:AY63"/>
    <mergeCell ref="G41:BL41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6:BL36"/>
    <mergeCell ref="A61:AY61"/>
    <mergeCell ref="A41:F41"/>
    <mergeCell ref="A39:BL39"/>
    <mergeCell ref="A40:F40"/>
    <mergeCell ref="G40:BL40"/>
    <mergeCell ref="AC58:AJ58"/>
    <mergeCell ref="AK49:AR50"/>
    <mergeCell ref="D58:AB58"/>
    <mergeCell ref="AS53:AZ53"/>
    <mergeCell ref="A62:C63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B64:AI64"/>
    <mergeCell ref="W110:AM110"/>
    <mergeCell ref="A73:F73"/>
    <mergeCell ref="A75:F75"/>
    <mergeCell ref="Z75:AD75"/>
    <mergeCell ref="A71:BL71"/>
    <mergeCell ref="A72:F72"/>
    <mergeCell ref="AE72:AN72"/>
    <mergeCell ref="G73:Y73"/>
    <mergeCell ref="G99:Y99"/>
    <mergeCell ref="A66:C66"/>
    <mergeCell ref="D66:AA66"/>
    <mergeCell ref="AB66:AI66"/>
    <mergeCell ref="AJ66:AQ66"/>
    <mergeCell ref="D64:AA64"/>
    <mergeCell ref="AR64:AY64"/>
  </mergeCells>
  <phoneticPr fontId="0" type="noConversion"/>
  <conditionalFormatting sqref="A76:F80 A83:F88 A91:F96 A99:F100">
    <cfRule type="cellIs" dxfId="3" priority="3" stopIfTrue="1" operator="equal">
      <formula>A75</formula>
    </cfRule>
    <cfRule type="cellIs" dxfId="2" priority="4" stopIfTrue="1" operator="equal">
      <formula>0</formula>
    </cfRule>
  </conditionalFormatting>
  <conditionalFormatting sqref="D58:I58">
    <cfRule type="cellIs" dxfId="1" priority="2" stopIfTrue="1" operator="equal">
      <formula>$D52</formula>
    </cfRule>
  </conditionalFormatting>
  <conditionalFormatting sqref="G99:G100">
    <cfRule type="cellIs" dxfId="0" priority="1" stopIfTrue="1" operator="equal">
      <formula>$G75</formula>
    </cfRule>
  </conditionalFormatting>
  <pageMargins left="0.31496062992125984" right="0.31496062992125984" top="0.39370078740157483" bottom="0.39370078740157483" header="0" footer="0"/>
  <pageSetup paperSize="9" scale="6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'0210180'!Область_друку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2026-02-04T09:29:38Z</cp:lastPrinted>
  <dcterms:created xsi:type="dcterms:W3CDTF">2016-08-15T09:54:21Z</dcterms:created>
  <dcterms:modified xsi:type="dcterms:W3CDTF">2026-02-19T12:15:53Z</dcterms:modified>
</cp:coreProperties>
</file>