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152 " sheetId="1" r:id="rId1"/>
  </sheets>
  <definedNames>
    <definedName name="_xlnm.Print_Area" localSheetId="0">'0611152 '!$A$1:$K$80</definedName>
  </definedNames>
  <calcPr calcId="152511"/>
</workbook>
</file>

<file path=xl/calcChain.xml><?xml version="1.0" encoding="utf-8"?>
<calcChain xmlns="http://schemas.openxmlformats.org/spreadsheetml/2006/main">
  <c r="J73" i="1" l="1"/>
  <c r="J72" i="1"/>
  <c r="J71" i="1"/>
  <c r="F69" i="1"/>
  <c r="J69" i="1" s="1"/>
  <c r="J67" i="1"/>
  <c r="J66" i="1"/>
  <c r="J65" i="1"/>
  <c r="J64" i="1"/>
  <c r="J63" i="1"/>
  <c r="F62" i="1"/>
  <c r="J62" i="1" s="1"/>
  <c r="J61" i="1"/>
  <c r="J59" i="1"/>
  <c r="J58" i="1"/>
  <c r="J57" i="1"/>
  <c r="F56" i="1"/>
  <c r="J56" i="1" s="1"/>
  <c r="F50" i="1"/>
  <c r="D49" i="1"/>
  <c r="D50" i="1" s="1"/>
  <c r="F43" i="1"/>
  <c r="D43" i="1"/>
  <c r="H42" i="1"/>
  <c r="H43" i="1" s="1"/>
  <c r="H49" i="1" l="1"/>
  <c r="H50" i="1" s="1"/>
</calcChain>
</file>

<file path=xl/sharedStrings.xml><?xml version="1.0" encoding="utf-8"?>
<sst xmlns="http://schemas.openxmlformats.org/spreadsheetml/2006/main" count="126" uniqueCount="96">
  <si>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</si>
  <si>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</si>
  <si>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</si>
  <si>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</si>
  <si>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</si>
  <si>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</si>
  <si>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</si>
  <si>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</si>
  <si>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0611152    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</si>
  <si>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1152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</si>
  <si>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0990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</si>
  <si>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 Забезпечення діяльності інклюзивно-ресурсних центрів за рахунок освітньої субвенції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</si>
  <si>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</si>
  <si>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3 564 700,00 гривень, у тому числі загального фонду —  3 564 700,00 гривень та спеціального фонду — 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</si>
  <si>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</si>
  <si>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 к/96-ВР  (із змінами і доповненнями)</t>
  </si>
  <si>
    <t>Бюджетний кодекс України від 08.07.2010 року № 2456-VІ  (із змінами і доповненнями)</t>
  </si>
  <si>
    <t>Закон України від 26.04.2001 року № 2402-III "Про охорону дитинства" (із змінами і доповненнями)</t>
  </si>
  <si>
    <t>Закон України від 05.09.2017 року № 2145- VІІI  “Про освіту”  (із змінами і доповненнями)</t>
  </si>
  <si>
    <t xml:space="preserve">Закон України від 03.12.2025 року № 4695-IX  "Про Державний бюджет України на 2026 рік" </t>
  </si>
  <si>
    <t>Наказ Міністерства фінансів України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</si>
  <si>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 № 793 "Про затвердження складових Програмної класифікації видатків та кредитування місцевого бюджету"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</si>
  <si>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</si>
  <si>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від 26.09.2005 року № 557  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</si>
  <si>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 "Про затвердження Інструкції про порядок обчислення заробітної плати працівників освіти "  (із змінами і доповненнями)</t>
  </si>
  <si>
    <t>Постанова Кабінету Міністрів України від 28.12.2021 року 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</si>
  <si>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 від 30.08.2002 року  № 1298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</si>
  <si>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</si>
  <si>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</si>
  <si>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 Кабінету Міністрів України від 12.07.2017  року № 545  "Про затвердження Положення про інклюзивно-ресурсний центр"  (із змінами і доповненнями)</t>
  </si>
  <si>
    <t>Постанова Кабінету Міністрів України від 14.01.2015 року № 6 “Деякі питання надання освітньої субвенції з державного бюджету місцевим бюджетам” 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</si>
  <si>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</si>
  <si>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Протокол від 07.01.2026 року № 124 засідання постійної комісії з питань планування, бюджету, фінансів та децентралізації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</si>
  <si>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</si>
  <si>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</si>
  <si>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</si>
  <si>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 xml:space="preserve">Реалізація заходів спрямованих на забезпечення рівного доступу  осіб з особливими освітніми потребами до якісної  інклюзивної, початкової та середньої освіти за рахунок освітньої субвенції </t>
  </si>
  <si>
    <r>
      <t xml:space="preserve">7. Мета бюджетної програми: </t>
    </r>
    <r>
      <rPr>
        <u/>
        <sz val="12"/>
        <rFont val="Times New Roman"/>
        <family val="1"/>
        <charset val="204"/>
      </rPr>
      <t xml:space="preserve">Забезпечення діяльності інклюзивно-ресурсних центрів. Забезпечення проведення комплексної психолого-педагогічної оцінки розвитку дитини, надання психолого-педагогічних, корекційно-розвиткових послуг та забезпечення системного кваліфікованого супроводу дітей з особливими освітніми потребами за рахунок освітньої субвенції </t>
    </r>
  </si>
  <si>
    <t> 8.Завдання бюджетної програми:</t>
  </si>
  <si>
    <t>Завдання</t>
  </si>
  <si>
    <t xml:space="preserve">Забезпечити діяльність інклюзивно-ресурсних центрів. Забезпечити проведення комплексної психолого-педагогічної оцінки розвитку дитини, надання психолого-педагогічних, корекційно-розвиткових послуг та забезпечення системного кваліфікованого супроводу дітей з особливими освітніми потребами за рахунок освітньої субвенції 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</si>
  <si>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</si>
  <si>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</si>
  <si>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</si>
  <si>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</si>
  <si>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</si>
  <si>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</si>
  <si>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оплати праці з нарахуваннями на неї педагогічним працівникам за рахунок освітньої субвенції з державного бюджету в інклюзивно-ресурсних центрах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</si>
  <si>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</si>
  <si>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</si>
  <si>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</si>
  <si>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</si>
  <si>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</si>
  <si>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</si>
  <si>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 иця вим.</t>
  </si>
  <si>
    <t>Джерело інформації</t>
  </si>
  <si>
    <t>затрат</t>
  </si>
  <si>
    <t>Видатки на оплату праці з нарахуваннями на неї педагогічним працівникам за рахунок освітньої субвенції</t>
  </si>
  <si>
    <t>грн</t>
  </si>
  <si>
    <t>Кошторис</t>
  </si>
  <si>
    <t xml:space="preserve">Кількість центрів (закладів) </t>
  </si>
  <si>
    <t>од.</t>
  </si>
  <si>
    <t xml:space="preserve">Мережа 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</si>
  <si>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</si>
  <si>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</si>
  <si>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</si>
  <si>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продукту</t>
  </si>
  <si>
    <t>Прогнозна кількість дітей (хлопців/дівчат) з особливими освітніми потребами від 2 до 18 років, які отримують послуги інклюзивно-ресурсних центрів</t>
  </si>
  <si>
    <t>осіб</t>
  </si>
  <si>
    <t>Розрахунок</t>
  </si>
  <si>
    <t xml:space="preserve">Розрахункова кількість дітей на одну педагогічну ставку </t>
  </si>
  <si>
    <t>Прогнозна кількість запланованих психолого-педагогічних комплексних оцінок розвитку дитини</t>
  </si>
  <si>
    <t>План роботи</t>
  </si>
  <si>
    <t>Кількість запланованих корекційно-розвиткових занять для дітей з особливими освітніми потребами</t>
  </si>
  <si>
    <t>Кількість запланованих консультацій для батьків дітей переселенців</t>
  </si>
  <si>
    <t>Кількість запланованих консультацій для батьків дітей з ООП</t>
  </si>
  <si>
    <t>Кількість запланованих консультацій для педагогічних працівників</t>
  </si>
  <si>
    <t>ефективності</t>
  </si>
  <si>
    <t xml:space="preserve">Середні витрати на одну педагогічну ставку </t>
  </si>
  <si>
    <t>якості</t>
  </si>
  <si>
    <t>Відсоток дітей з особливими освітніми потребами, які отримують послуги інклюзивно-ресурсних центрів</t>
  </si>
  <si>
    <t>%</t>
  </si>
  <si>
    <t>Кількість днів відвідування</t>
  </si>
  <si>
    <t>днів</t>
  </si>
  <si>
    <t>Звітність</t>
  </si>
  <si>
    <t>Відсоток забезпечення видатками на заробітну плату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</si>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</sst>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0\ _₴"/>
    <numFmt numFmtId="165" formatCode="#,##0.0\ _₴"/>
    <numFmt numFmtId="166" formatCode="#,##0\ _₴"/>
    <numFmt numFmtId="167" formatCode="0.0"/>
  </numFmts>
  <fonts count="31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2" fillId="0" borderId="0"/>
    <xf numFmtId="0" fontId="2" fillId="0" borderId="0"/>
    <xf numFmtId="0" fontId="26" fillId="0" borderId="0"/>
    <xf numFmtId="0" fontId="22" fillId="0" borderId="0"/>
    <xf numFmtId="0" fontId="28" fillId="0" borderId="0"/>
    <xf numFmtId="0" fontId="29" fillId="0" borderId="0"/>
    <xf numFmtId="0" fontId="1" fillId="0" borderId="0"/>
    <xf numFmtId="0" fontId="20" fillId="16" borderId="13" applyNumberFormat="0" applyFont="0" applyAlignment="0" applyProtection="0"/>
    <xf numFmtId="0" fontId="30" fillId="0" borderId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center" vertical="center" wrapText="1" shrinkToFit="1"/>
    </xf>
    <xf numFmtId="3" fontId="9" fillId="0" borderId="0" xfId="1" applyNumberFormat="1" applyFont="1" applyFill="1" applyBorder="1" applyAlignment="1">
      <alignment horizontal="center" vertical="center" wrapText="1" shrinkToFit="1"/>
    </xf>
    <xf numFmtId="1" fontId="9" fillId="0" borderId="1" xfId="1" applyNumberFormat="1" applyFont="1" applyFill="1" applyBorder="1" applyAlignment="1">
      <alignment horizontal="center" vertical="center" wrapText="1" shrinkToFi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1" fontId="14" fillId="0" borderId="6" xfId="1" applyNumberFormat="1" applyFont="1" applyFill="1" applyBorder="1" applyAlignment="1">
      <alignment horizontal="center" vertical="center" wrapText="1" shrinkToFit="1"/>
    </xf>
    <xf numFmtId="1" fontId="14" fillId="0" borderId="0" xfId="1" applyNumberFormat="1" applyFont="1" applyFill="1" applyBorder="1" applyAlignment="1">
      <alignment vertical="center" wrapText="1" shrinkToFit="1"/>
    </xf>
    <xf numFmtId="1" fontId="9" fillId="0" borderId="6" xfId="1" applyNumberFormat="1" applyFont="1" applyFill="1" applyBorder="1" applyAlignment="1">
      <alignment horizontal="center" vertical="center" wrapText="1" shrinkToFit="1"/>
    </xf>
    <xf numFmtId="4" fontId="9" fillId="0" borderId="0" xfId="1" applyNumberFormat="1" applyFont="1" applyFill="1" applyBorder="1" applyAlignment="1">
      <alignment vertical="center" wrapText="1" shrinkToFit="1"/>
    </xf>
    <xf numFmtId="4" fontId="9" fillId="0" borderId="0" xfId="1" applyNumberFormat="1" applyFont="1" applyFill="1" applyBorder="1" applyAlignment="1">
      <alignment horizontal="center" vertical="center" wrapText="1" shrinkToFit="1"/>
    </xf>
    <xf numFmtId="0" fontId="13" fillId="0" borderId="6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1" fontId="15" fillId="0" borderId="6" xfId="1" applyNumberFormat="1" applyFont="1" applyFill="1" applyBorder="1" applyAlignment="1">
      <alignment horizontal="center" vertical="center" wrapText="1" shrinkToFit="1"/>
    </xf>
    <xf numFmtId="0" fontId="3" fillId="0" borderId="6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167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4" fontId="2" fillId="0" borderId="0" xfId="1" applyNumberForma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4" fontId="17" fillId="0" borderId="0" xfId="0" applyNumberFormat="1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5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center" vertical="center" wrapText="1" shrinkToFit="1"/>
    </xf>
    <xf numFmtId="164" fontId="3" fillId="0" borderId="4" xfId="1" applyNumberFormat="1" applyFont="1" applyFill="1" applyBorder="1" applyAlignment="1">
      <alignment horizontal="center" vertical="center" wrapText="1" shrinkToFit="1"/>
    </xf>
    <xf numFmtId="165" fontId="3" fillId="0" borderId="6" xfId="1" applyNumberFormat="1" applyFont="1" applyFill="1" applyBorder="1" applyAlignment="1">
      <alignment horizontal="center" vertical="center" wrapText="1" shrinkToFit="1"/>
    </xf>
    <xf numFmtId="165" fontId="3" fillId="0" borderId="2" xfId="1" applyNumberFormat="1" applyFont="1" applyFill="1" applyBorder="1" applyAlignment="1">
      <alignment horizontal="center"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166" fontId="3" fillId="0" borderId="4" xfId="1" applyNumberFormat="1" applyFont="1" applyFill="1" applyBorder="1" applyAlignment="1">
      <alignment horizontal="center" vertical="center" wrapText="1" shrinkToFit="1"/>
    </xf>
    <xf numFmtId="166" fontId="3" fillId="0" borderId="6" xfId="1" applyNumberFormat="1" applyFont="1" applyFill="1" applyBorder="1" applyAlignment="1">
      <alignment horizontal="center" vertical="center" wrapText="1" shrinkToFit="1"/>
    </xf>
    <xf numFmtId="164" fontId="9" fillId="0" borderId="2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164" fontId="9" fillId="0" borderId="6" xfId="1" applyNumberFormat="1" applyFont="1" applyFill="1" applyBorder="1" applyAlignment="1">
      <alignment horizontal="center" vertical="center" wrapText="1" shrinkToFi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1" fontId="9" fillId="0" borderId="4" xfId="1" applyNumberFormat="1" applyFont="1" applyFill="1" applyBorder="1" applyAlignment="1">
      <alignment horizontal="center" vertical="center" wrapText="1" shrinkToFit="1"/>
    </xf>
    <xf numFmtId="1" fontId="9" fillId="0" borderId="6" xfId="1" applyNumberFormat="1" applyFont="1" applyFill="1" applyBorder="1" applyAlignment="1">
      <alignment horizontal="center" vertical="center" wrapText="1" shrinkToFit="1"/>
    </xf>
    <xf numFmtId="3" fontId="16" fillId="0" borderId="2" xfId="1" applyNumberFormat="1" applyFont="1" applyFill="1" applyBorder="1" applyAlignment="1">
      <alignment horizontal="center" vertical="center" wrapText="1" shrinkToFit="1"/>
    </xf>
    <xf numFmtId="3" fontId="16" fillId="0" borderId="4" xfId="1" applyNumberFormat="1" applyFont="1" applyFill="1" applyBorder="1" applyAlignment="1">
      <alignment horizontal="center" vertical="center" wrapText="1" shrinkToFit="1"/>
    </xf>
    <xf numFmtId="3" fontId="9" fillId="0" borderId="2" xfId="1" applyNumberFormat="1" applyFont="1" applyFill="1" applyBorder="1" applyAlignment="1">
      <alignment horizontal="center" vertical="center" wrapText="1" shrinkToFit="1"/>
    </xf>
    <xf numFmtId="3" fontId="9" fillId="0" borderId="4" xfId="1" applyNumberFormat="1" applyFont="1" applyFill="1" applyBorder="1" applyAlignment="1">
      <alignment horizontal="center" vertical="center" wrapText="1" shrinkToFit="1"/>
    </xf>
    <xf numFmtId="3" fontId="3" fillId="0" borderId="2" xfId="1" applyNumberFormat="1" applyFont="1" applyFill="1" applyBorder="1" applyAlignment="1">
      <alignment horizontal="center" vertical="center" wrapText="1" shrinkToFit="1"/>
    </xf>
    <xf numFmtId="3" fontId="3" fillId="0" borderId="4" xfId="1" applyNumberFormat="1" applyFont="1" applyFill="1" applyBorder="1" applyAlignment="1">
      <alignment horizontal="center" vertical="center" wrapText="1" shrinkToFit="1"/>
    </xf>
    <xf numFmtId="4" fontId="9" fillId="0" borderId="2" xfId="1" applyNumberFormat="1" applyFont="1" applyFill="1" applyBorder="1" applyAlignment="1">
      <alignment horizontal="center" vertical="center" wrapText="1" shrinkToFit="1"/>
    </xf>
    <xf numFmtId="4" fontId="9" fillId="0" borderId="4" xfId="1" applyNumberFormat="1" applyFont="1" applyFill="1" applyBorder="1" applyAlignment="1">
      <alignment horizontal="center" vertical="center" wrapText="1" shrinkToFit="1"/>
    </xf>
    <xf numFmtId="4" fontId="9" fillId="0" borderId="2" xfId="1" applyNumberFormat="1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1" fontId="14" fillId="0" borderId="2" xfId="1" applyNumberFormat="1" applyFont="1" applyFill="1" applyBorder="1" applyAlignment="1">
      <alignment horizontal="center" vertical="center" wrapText="1" shrinkToFit="1"/>
    </xf>
    <xf numFmtId="1" fontId="14" fillId="0" borderId="4" xfId="1" applyNumberFormat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vertical="center" wrapText="1" shrinkToFit="1"/>
    </xf>
    <xf numFmtId="4" fontId="9" fillId="0" borderId="4" xfId="1" applyNumberFormat="1" applyFont="1" applyFill="1" applyBorder="1" applyAlignment="1">
      <alignment vertical="center" wrapText="1" shrinkToFit="1"/>
    </xf>
    <xf numFmtId="0" fontId="3" fillId="0" borderId="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13" fillId="0" borderId="3" xfId="1" applyFont="1" applyFill="1" applyBorder="1" applyAlignment="1">
      <alignment horizontal="center" vertical="center" wrapText="1"/>
    </xf>
    <xf numFmtId="1" fontId="14" fillId="0" borderId="3" xfId="1" applyNumberFormat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right" vertical="center" wrapText="1" shrinkToFit="1"/>
    </xf>
    <xf numFmtId="4" fontId="9" fillId="0" borderId="4" xfId="1" applyNumberFormat="1" applyFont="1" applyFill="1" applyBorder="1" applyAlignment="1">
      <alignment horizontal="right" vertical="center" wrapText="1" shrinkToFit="1"/>
    </xf>
    <xf numFmtId="0" fontId="3" fillId="0" borderId="0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tabSelected="1" view="pageBreakPreview" zoomScale="60" zoomScaleNormal="70" workbookViewId="0">
      <selection activeCell="B80" sqref="B80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 customWidth="1"/>
    <col min="11" max="11" width="14.1640625" style="1" customWidth="1"/>
    <col min="12" max="12" width="22.6640625" style="1" customWidth="1"/>
    <col min="13" max="13" width="34.1640625" style="1" customWidth="1"/>
    <col min="14" max="14" width="9.33203125" style="1"/>
    <col min="15" max="15" width="38.5" style="1" customWidth="1"/>
    <col min="16" max="16384" width="9.33203125" style="1"/>
  </cols>
  <sheetData>
    <row r="1" spans="1:11" ht="93.75" customHeight="1" x14ac:dyDescent="0.2">
      <c r="B1" s="2"/>
      <c r="C1" s="2"/>
      <c r="D1" s="2"/>
      <c r="E1" s="2"/>
      <c r="F1" s="2"/>
      <c r="G1" s="105" t="s">
        <v>0</v>
      </c>
      <c r="H1" s="106"/>
      <c r="I1" s="106"/>
      <c r="J1" s="106"/>
      <c r="K1" s="106"/>
    </row>
    <row r="2" spans="1:11" ht="126" customHeight="1" x14ac:dyDescent="0.2">
      <c r="B2" s="2"/>
      <c r="C2" s="2"/>
      <c r="D2" s="2"/>
      <c r="E2" s="2"/>
      <c r="F2" s="2"/>
      <c r="G2" s="94" t="s">
        <v>95</v>
      </c>
      <c r="H2" s="94"/>
      <c r="I2" s="94"/>
      <c r="J2" s="94"/>
      <c r="K2" s="94"/>
    </row>
    <row r="3" spans="1:11" ht="37.5" customHeight="1" x14ac:dyDescent="0.2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26.75" customHeight="1" x14ac:dyDescent="0.2">
      <c r="A4" s="3" t="s">
        <v>2</v>
      </c>
      <c r="B4" s="108" t="s">
        <v>3</v>
      </c>
      <c r="C4" s="108"/>
      <c r="D4" s="108"/>
      <c r="E4" s="108"/>
      <c r="F4" s="108"/>
      <c r="G4" s="103" t="s">
        <v>4</v>
      </c>
      <c r="H4" s="103"/>
      <c r="I4" s="103"/>
      <c r="J4" s="103"/>
      <c r="K4" s="103"/>
    </row>
    <row r="5" spans="1:11" ht="123.75" customHeight="1" x14ac:dyDescent="0.2">
      <c r="A5" s="4" t="s">
        <v>5</v>
      </c>
      <c r="B5" s="108" t="s">
        <v>6</v>
      </c>
      <c r="C5" s="108"/>
      <c r="D5" s="108"/>
      <c r="E5" s="108"/>
      <c r="F5" s="108"/>
      <c r="G5" s="108" t="s">
        <v>7</v>
      </c>
      <c r="H5" s="108"/>
      <c r="I5" s="108"/>
      <c r="J5" s="108"/>
      <c r="K5" s="108"/>
    </row>
    <row r="6" spans="1:11" ht="135.75" customHeight="1" x14ac:dyDescent="0.2">
      <c r="A6" s="4" t="s">
        <v>8</v>
      </c>
      <c r="B6" s="103" t="s">
        <v>9</v>
      </c>
      <c r="C6" s="103"/>
      <c r="D6" s="5" t="s">
        <v>10</v>
      </c>
      <c r="E6" s="104" t="s">
        <v>11</v>
      </c>
      <c r="F6" s="104"/>
      <c r="G6" s="103" t="s">
        <v>12</v>
      </c>
      <c r="H6" s="103"/>
      <c r="I6" s="103"/>
      <c r="J6" s="103"/>
      <c r="K6" s="103"/>
    </row>
    <row r="7" spans="1:11" ht="31.7" customHeight="1" x14ac:dyDescent="0.2">
      <c r="A7" s="94" t="s">
        <v>13</v>
      </c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ht="24" customHeight="1" x14ac:dyDescent="0.2">
      <c r="A8" s="94" t="s">
        <v>14</v>
      </c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s="6" customFormat="1" ht="30.2" customHeight="1" x14ac:dyDescent="0.2">
      <c r="A9" s="99" t="s">
        <v>15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s="6" customFormat="1" ht="16.5" customHeight="1" x14ac:dyDescent="0.2">
      <c r="A10" s="99" t="s">
        <v>16</v>
      </c>
      <c r="B10" s="99"/>
      <c r="C10" s="99"/>
      <c r="D10" s="99"/>
      <c r="E10" s="99"/>
      <c r="F10" s="99"/>
      <c r="G10" s="99"/>
      <c r="H10" s="99"/>
      <c r="I10" s="99"/>
      <c r="J10" s="7"/>
      <c r="K10" s="7"/>
    </row>
    <row r="11" spans="1:11" s="6" customFormat="1" ht="25.5" customHeight="1" x14ac:dyDescent="0.2">
      <c r="A11" s="99" t="s">
        <v>17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s="6" customFormat="1" ht="25.5" customHeight="1" x14ac:dyDescent="0.2">
      <c r="A12" s="99" t="s">
        <v>18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</row>
    <row r="13" spans="1:11" s="6" customFormat="1" ht="25.5" customHeight="1" x14ac:dyDescent="0.2">
      <c r="A13" s="97" t="s">
        <v>19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s="6" customFormat="1" ht="35.450000000000003" customHeight="1" x14ac:dyDescent="0.2">
      <c r="A14" s="99" t="s">
        <v>20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11" s="6" customFormat="1" ht="29.25" customHeight="1" x14ac:dyDescent="0.2">
      <c r="A15" s="99" t="s">
        <v>21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s="6" customFormat="1" ht="38.1" customHeight="1" x14ac:dyDescent="0.2">
      <c r="A16" s="99" t="s">
        <v>22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s="6" customFormat="1" ht="38.25" customHeight="1" x14ac:dyDescent="0.2">
      <c r="A17" s="99" t="s">
        <v>23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</row>
    <row r="18" spans="1:11" s="6" customFormat="1" ht="25.5" customHeight="1" x14ac:dyDescent="0.2">
      <c r="A18" s="99" t="s">
        <v>24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</row>
    <row r="19" spans="1:11" s="6" customFormat="1" ht="38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s="6" customFormat="1" ht="39.200000000000003" customHeight="1" x14ac:dyDescent="0.2">
      <c r="A20" s="99" t="s">
        <v>26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s="6" customFormat="1" ht="30.2" customHeight="1" x14ac:dyDescent="0.2">
      <c r="A21" s="99" t="s">
        <v>27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1" s="6" customFormat="1" ht="30.2" customHeight="1" x14ac:dyDescent="0.2">
      <c r="A22" s="97" t="s">
        <v>28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</row>
    <row r="23" spans="1:11" s="6" customFormat="1" ht="23.25" customHeight="1" x14ac:dyDescent="0.2">
      <c r="A23" s="99" t="s">
        <v>29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</row>
    <row r="24" spans="1:11" s="6" customFormat="1" ht="19.7" customHeight="1" x14ac:dyDescent="0.2">
      <c r="A24" s="99" t="s">
        <v>30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11" s="6" customFormat="1" ht="21.2" customHeight="1" x14ac:dyDescent="0.2">
      <c r="A25" s="99" t="s">
        <v>31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11" s="6" customFormat="1" ht="23.25" customHeight="1" x14ac:dyDescent="0.2">
      <c r="A26" s="101" t="s">
        <v>32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  <row r="27" spans="1:11" ht="23.25" customHeight="1" x14ac:dyDescent="0.2">
      <c r="A27" s="94" t="s">
        <v>33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9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23.25" customHeight="1" x14ac:dyDescent="0.2">
      <c r="A29" s="8" t="s">
        <v>34</v>
      </c>
      <c r="B29" s="77" t="s">
        <v>35</v>
      </c>
      <c r="C29" s="87"/>
      <c r="D29" s="87"/>
      <c r="E29" s="87"/>
      <c r="F29" s="87"/>
      <c r="G29" s="87"/>
      <c r="H29" s="78"/>
      <c r="I29" s="9"/>
      <c r="J29" s="9"/>
      <c r="K29" s="9"/>
    </row>
    <row r="30" spans="1:11" ht="34.15" customHeight="1" x14ac:dyDescent="0.2">
      <c r="A30" s="10">
        <v>1</v>
      </c>
      <c r="B30" s="45" t="s">
        <v>36</v>
      </c>
      <c r="C30" s="81"/>
      <c r="D30" s="81"/>
      <c r="E30" s="81"/>
      <c r="F30" s="81"/>
      <c r="G30" s="81"/>
      <c r="H30" s="46"/>
      <c r="I30" s="9"/>
      <c r="J30" s="9"/>
      <c r="K30" s="9"/>
    </row>
    <row r="31" spans="1:11" ht="12.2" customHeight="1" x14ac:dyDescent="0.2">
      <c r="A31" s="11"/>
      <c r="B31" s="3"/>
      <c r="C31" s="3"/>
      <c r="D31" s="3"/>
      <c r="E31" s="3"/>
      <c r="F31" s="3"/>
      <c r="G31" s="3"/>
      <c r="H31" s="3"/>
      <c r="I31" s="9"/>
      <c r="J31" s="9"/>
      <c r="K31" s="9"/>
    </row>
    <row r="32" spans="1:11" ht="48.75" customHeight="1" x14ac:dyDescent="0.2">
      <c r="A32" s="96" t="s">
        <v>37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</row>
    <row r="33" spans="1:16" ht="23.25" customHeight="1" x14ac:dyDescent="0.2">
      <c r="A33" s="94" t="s">
        <v>38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6" ht="9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6" ht="23.25" customHeight="1" x14ac:dyDescent="0.2">
      <c r="A35" s="8" t="s">
        <v>34</v>
      </c>
      <c r="B35" s="77" t="s">
        <v>39</v>
      </c>
      <c r="C35" s="87"/>
      <c r="D35" s="87"/>
      <c r="E35" s="87"/>
      <c r="F35" s="87"/>
      <c r="G35" s="87"/>
      <c r="H35" s="78"/>
      <c r="I35" s="9"/>
      <c r="J35" s="9"/>
      <c r="K35" s="9"/>
    </row>
    <row r="36" spans="1:16" ht="55.5" customHeight="1" x14ac:dyDescent="0.2">
      <c r="A36" s="12">
        <v>1</v>
      </c>
      <c r="B36" s="45" t="s">
        <v>40</v>
      </c>
      <c r="C36" s="81"/>
      <c r="D36" s="81"/>
      <c r="E36" s="81"/>
      <c r="F36" s="81"/>
      <c r="G36" s="81"/>
      <c r="H36" s="46"/>
      <c r="I36" s="9"/>
      <c r="J36" s="9"/>
      <c r="K36" s="9"/>
    </row>
    <row r="37" spans="1:16" ht="8.1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6" ht="15.75" customHeight="1" x14ac:dyDescent="0.2">
      <c r="A38" s="94" t="s">
        <v>41</v>
      </c>
      <c r="B38" s="94"/>
      <c r="C38" s="94"/>
      <c r="D38" s="94"/>
      <c r="E38" s="94"/>
      <c r="F38" s="94"/>
      <c r="G38" s="94"/>
      <c r="H38" s="94"/>
      <c r="I38" s="9"/>
      <c r="J38" s="9"/>
      <c r="K38" s="9"/>
    </row>
    <row r="39" spans="1:16" ht="11.25" customHeight="1" x14ac:dyDescent="0.2">
      <c r="A39" s="95" t="s">
        <v>42</v>
      </c>
      <c r="B39" s="95"/>
      <c r="C39" s="95"/>
      <c r="D39" s="95"/>
      <c r="E39" s="95"/>
      <c r="F39" s="95"/>
      <c r="G39" s="95"/>
      <c r="H39" s="95"/>
      <c r="I39" s="95"/>
      <c r="J39" s="4"/>
      <c r="K39" s="4"/>
    </row>
    <row r="40" spans="1:16" s="16" customFormat="1" ht="25.9" customHeight="1" x14ac:dyDescent="0.2">
      <c r="A40" s="13" t="s">
        <v>34</v>
      </c>
      <c r="B40" s="77" t="s">
        <v>43</v>
      </c>
      <c r="C40" s="78"/>
      <c r="D40" s="77" t="s">
        <v>44</v>
      </c>
      <c r="E40" s="78"/>
      <c r="F40" s="77" t="s">
        <v>45</v>
      </c>
      <c r="G40" s="78"/>
      <c r="H40" s="77" t="s">
        <v>46</v>
      </c>
      <c r="I40" s="78"/>
      <c r="J40" s="14"/>
      <c r="K40" s="15"/>
    </row>
    <row r="41" spans="1:16" ht="15.75" x14ac:dyDescent="0.2">
      <c r="A41" s="17">
        <v>1</v>
      </c>
      <c r="B41" s="79">
        <v>2</v>
      </c>
      <c r="C41" s="80"/>
      <c r="D41" s="79">
        <v>3</v>
      </c>
      <c r="E41" s="80"/>
      <c r="F41" s="79">
        <v>4</v>
      </c>
      <c r="G41" s="80"/>
      <c r="H41" s="79">
        <v>6</v>
      </c>
      <c r="I41" s="80"/>
      <c r="J41" s="18"/>
      <c r="K41" s="9"/>
    </row>
    <row r="42" spans="1:16" ht="72.75" customHeight="1" x14ac:dyDescent="0.2">
      <c r="A42" s="19">
        <v>1</v>
      </c>
      <c r="B42" s="45" t="s">
        <v>47</v>
      </c>
      <c r="C42" s="46"/>
      <c r="D42" s="92">
        <v>3564700</v>
      </c>
      <c r="E42" s="93"/>
      <c r="F42" s="92">
        <v>0</v>
      </c>
      <c r="G42" s="93"/>
      <c r="H42" s="92">
        <f>D42+F42</f>
        <v>3564700</v>
      </c>
      <c r="I42" s="93"/>
      <c r="J42" s="20"/>
      <c r="K42" s="9"/>
    </row>
    <row r="43" spans="1:16" ht="15.75" x14ac:dyDescent="0.2">
      <c r="A43" s="89" t="s">
        <v>48</v>
      </c>
      <c r="B43" s="90"/>
      <c r="C43" s="91"/>
      <c r="D43" s="92">
        <f>D42</f>
        <v>3564700</v>
      </c>
      <c r="E43" s="93"/>
      <c r="F43" s="92">
        <f t="shared" ref="F43" si="0">F42</f>
        <v>0</v>
      </c>
      <c r="G43" s="93"/>
      <c r="H43" s="92">
        <f t="shared" ref="H43" si="1">H42</f>
        <v>3564700</v>
      </c>
      <c r="I43" s="93"/>
      <c r="J43" s="9"/>
      <c r="K43" s="9"/>
    </row>
    <row r="44" spans="1:16" ht="7.5" customHeight="1" x14ac:dyDescent="0.2">
      <c r="A44" s="9"/>
      <c r="B44" s="3"/>
      <c r="C44" s="9"/>
      <c r="D44" s="21"/>
      <c r="E44" s="21"/>
      <c r="F44" s="21"/>
      <c r="G44" s="21"/>
      <c r="H44" s="21"/>
      <c r="I44" s="21"/>
      <c r="J44" s="9"/>
      <c r="K44" s="9"/>
    </row>
    <row r="45" spans="1:16" ht="21.2" customHeight="1" x14ac:dyDescent="0.2">
      <c r="A45" s="94" t="s">
        <v>49</v>
      </c>
      <c r="B45" s="94"/>
      <c r="C45" s="94"/>
      <c r="D45" s="94"/>
      <c r="E45" s="94"/>
      <c r="F45" s="94"/>
      <c r="G45" s="94"/>
      <c r="H45" s="94"/>
      <c r="I45" s="9"/>
      <c r="J45" s="9"/>
      <c r="K45" s="9"/>
      <c r="O45" s="20"/>
      <c r="P45" s="20"/>
    </row>
    <row r="46" spans="1:16" ht="17.45" customHeight="1" x14ac:dyDescent="0.2">
      <c r="A46" s="95" t="s">
        <v>42</v>
      </c>
      <c r="B46" s="95"/>
      <c r="C46" s="95"/>
      <c r="D46" s="95"/>
      <c r="E46" s="95"/>
      <c r="F46" s="95"/>
      <c r="G46" s="95"/>
      <c r="H46" s="95"/>
      <c r="I46" s="95"/>
      <c r="J46" s="4"/>
      <c r="K46" s="4"/>
    </row>
    <row r="47" spans="1:16" ht="24.4" customHeight="1" x14ac:dyDescent="0.2">
      <c r="A47" s="77" t="s">
        <v>50</v>
      </c>
      <c r="B47" s="87"/>
      <c r="C47" s="78"/>
      <c r="D47" s="77" t="s">
        <v>44</v>
      </c>
      <c r="E47" s="78"/>
      <c r="F47" s="77" t="s">
        <v>45</v>
      </c>
      <c r="G47" s="78"/>
      <c r="H47" s="77" t="s">
        <v>46</v>
      </c>
      <c r="I47" s="78"/>
      <c r="J47" s="9"/>
      <c r="K47" s="9"/>
    </row>
    <row r="48" spans="1:16" ht="16.5" customHeight="1" x14ac:dyDescent="0.2">
      <c r="A48" s="79">
        <v>1</v>
      </c>
      <c r="B48" s="88"/>
      <c r="C48" s="80"/>
      <c r="D48" s="79">
        <v>2</v>
      </c>
      <c r="E48" s="80"/>
      <c r="F48" s="79">
        <v>3</v>
      </c>
      <c r="G48" s="80"/>
      <c r="H48" s="79">
        <v>4</v>
      </c>
      <c r="I48" s="80"/>
      <c r="J48" s="9"/>
      <c r="K48" s="9"/>
    </row>
    <row r="49" spans="1:11" ht="42.6" customHeight="1" x14ac:dyDescent="0.2">
      <c r="A49" s="45" t="s">
        <v>51</v>
      </c>
      <c r="B49" s="81"/>
      <c r="C49" s="46"/>
      <c r="D49" s="82">
        <f>D42</f>
        <v>3564700</v>
      </c>
      <c r="E49" s="83"/>
      <c r="F49" s="82">
        <v>0</v>
      </c>
      <c r="G49" s="83"/>
      <c r="H49" s="82">
        <f>F49+D49</f>
        <v>3564700</v>
      </c>
      <c r="I49" s="83"/>
      <c r="J49" s="9"/>
      <c r="K49" s="9"/>
    </row>
    <row r="50" spans="1:11" ht="26.45" customHeight="1" x14ac:dyDescent="0.2">
      <c r="A50" s="84" t="s">
        <v>48</v>
      </c>
      <c r="B50" s="85"/>
      <c r="C50" s="86"/>
      <c r="D50" s="82">
        <f>D49</f>
        <v>3564700</v>
      </c>
      <c r="E50" s="83"/>
      <c r="F50" s="82">
        <f t="shared" ref="F50" si="2">F49</f>
        <v>0</v>
      </c>
      <c r="G50" s="83"/>
      <c r="H50" s="82">
        <f t="shared" ref="H50" si="3">H49</f>
        <v>3564700</v>
      </c>
      <c r="I50" s="83"/>
      <c r="J50" s="9"/>
      <c r="K50" s="9"/>
    </row>
    <row r="51" spans="1:11" ht="10.1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ht="17.45" customHeight="1" x14ac:dyDescent="0.2">
      <c r="A52" s="76" t="s">
        <v>52</v>
      </c>
      <c r="B52" s="76"/>
      <c r="C52" s="76"/>
      <c r="D52" s="76"/>
      <c r="E52" s="76"/>
      <c r="F52" s="76"/>
      <c r="G52" s="76"/>
      <c r="H52" s="76"/>
      <c r="I52" s="9"/>
      <c r="J52" s="9"/>
      <c r="K52" s="9"/>
    </row>
    <row r="53" spans="1:11" ht="39.200000000000003" customHeight="1" x14ac:dyDescent="0.2">
      <c r="A53" s="13" t="s">
        <v>34</v>
      </c>
      <c r="B53" s="13" t="s">
        <v>53</v>
      </c>
      <c r="C53" s="13" t="s">
        <v>54</v>
      </c>
      <c r="D53" s="77" t="s">
        <v>55</v>
      </c>
      <c r="E53" s="78"/>
      <c r="F53" s="77" t="s">
        <v>44</v>
      </c>
      <c r="G53" s="78"/>
      <c r="H53" s="77" t="s">
        <v>45</v>
      </c>
      <c r="I53" s="78"/>
      <c r="J53" s="77" t="s">
        <v>46</v>
      </c>
      <c r="K53" s="78"/>
    </row>
    <row r="54" spans="1:11" s="16" customFormat="1" ht="21.95" customHeight="1" x14ac:dyDescent="0.2">
      <c r="A54" s="17">
        <v>1</v>
      </c>
      <c r="B54" s="17">
        <v>2</v>
      </c>
      <c r="C54" s="17">
        <v>3</v>
      </c>
      <c r="D54" s="79">
        <v>4</v>
      </c>
      <c r="E54" s="80"/>
      <c r="F54" s="79">
        <v>5</v>
      </c>
      <c r="G54" s="80"/>
      <c r="H54" s="79">
        <v>6</v>
      </c>
      <c r="I54" s="80"/>
      <c r="J54" s="79">
        <v>7</v>
      </c>
      <c r="K54" s="80"/>
    </row>
    <row r="55" spans="1:11" ht="21.75" customHeight="1" x14ac:dyDescent="0.2">
      <c r="A55" s="19">
        <v>1</v>
      </c>
      <c r="B55" s="22" t="s">
        <v>56</v>
      </c>
      <c r="C55" s="23"/>
      <c r="D55" s="47"/>
      <c r="E55" s="48"/>
      <c r="F55" s="47"/>
      <c r="G55" s="48"/>
      <c r="H55" s="47"/>
      <c r="I55" s="48"/>
      <c r="J55" s="47"/>
      <c r="K55" s="48"/>
    </row>
    <row r="56" spans="1:11" ht="77.45" customHeight="1" x14ac:dyDescent="0.2">
      <c r="A56" s="24"/>
      <c r="B56" s="25" t="s">
        <v>57</v>
      </c>
      <c r="C56" s="25" t="s">
        <v>58</v>
      </c>
      <c r="D56" s="45" t="s">
        <v>59</v>
      </c>
      <c r="E56" s="46"/>
      <c r="F56" s="72">
        <f>D49</f>
        <v>3564700</v>
      </c>
      <c r="G56" s="73"/>
      <c r="H56" s="74">
        <v>0</v>
      </c>
      <c r="I56" s="75"/>
      <c r="J56" s="72">
        <f>F56+H56</f>
        <v>3564700</v>
      </c>
      <c r="K56" s="73"/>
    </row>
    <row r="57" spans="1:11" ht="22.9" customHeight="1" x14ac:dyDescent="0.2">
      <c r="A57" s="26"/>
      <c r="B57" s="25" t="s">
        <v>60</v>
      </c>
      <c r="C57" s="25" t="s">
        <v>61</v>
      </c>
      <c r="D57" s="45" t="s">
        <v>62</v>
      </c>
      <c r="E57" s="46"/>
      <c r="F57" s="63">
        <v>2</v>
      </c>
      <c r="G57" s="64"/>
      <c r="H57" s="47">
        <v>0</v>
      </c>
      <c r="I57" s="48"/>
      <c r="J57" s="63">
        <f>F57+H57</f>
        <v>2</v>
      </c>
      <c r="K57" s="64"/>
    </row>
    <row r="58" spans="1:11" ht="51.75" customHeight="1" x14ac:dyDescent="0.2">
      <c r="A58" s="26"/>
      <c r="B58" s="27" t="s">
        <v>63</v>
      </c>
      <c r="C58" s="25" t="s">
        <v>61</v>
      </c>
      <c r="D58" s="45" t="s">
        <v>64</v>
      </c>
      <c r="E58" s="46"/>
      <c r="F58" s="63">
        <v>22</v>
      </c>
      <c r="G58" s="64"/>
      <c r="H58" s="47">
        <v>0</v>
      </c>
      <c r="I58" s="48"/>
      <c r="J58" s="63">
        <f t="shared" ref="J58:J59" si="4">F58+H58</f>
        <v>22</v>
      </c>
      <c r="K58" s="64"/>
    </row>
    <row r="59" spans="1:11" ht="22.9" customHeight="1" x14ac:dyDescent="0.2">
      <c r="A59" s="26"/>
      <c r="B59" s="27" t="s">
        <v>65</v>
      </c>
      <c r="C59" s="25" t="s">
        <v>61</v>
      </c>
      <c r="D59" s="45" t="s">
        <v>64</v>
      </c>
      <c r="E59" s="46"/>
      <c r="F59" s="63">
        <v>22</v>
      </c>
      <c r="G59" s="64"/>
      <c r="H59" s="47">
        <v>0</v>
      </c>
      <c r="I59" s="48"/>
      <c r="J59" s="63">
        <f t="shared" si="4"/>
        <v>22</v>
      </c>
      <c r="K59" s="64"/>
    </row>
    <row r="60" spans="1:11" ht="19.149999999999999" customHeight="1" x14ac:dyDescent="0.2">
      <c r="A60" s="26">
        <v>2</v>
      </c>
      <c r="B60" s="22" t="s">
        <v>66</v>
      </c>
      <c r="C60" s="25"/>
      <c r="D60" s="45"/>
      <c r="E60" s="46"/>
      <c r="F60" s="63"/>
      <c r="G60" s="64"/>
      <c r="H60" s="47"/>
      <c r="I60" s="48"/>
      <c r="J60" s="72"/>
      <c r="K60" s="73"/>
    </row>
    <row r="61" spans="1:11" ht="97.9" customHeight="1" x14ac:dyDescent="0.2">
      <c r="A61" s="26"/>
      <c r="B61" s="25" t="s">
        <v>67</v>
      </c>
      <c r="C61" s="25" t="s">
        <v>68</v>
      </c>
      <c r="D61" s="45" t="s">
        <v>69</v>
      </c>
      <c r="E61" s="46"/>
      <c r="F61" s="66">
        <v>2820</v>
      </c>
      <c r="G61" s="67"/>
      <c r="H61" s="66">
        <v>0</v>
      </c>
      <c r="I61" s="67"/>
      <c r="J61" s="66">
        <f t="shared" ref="J61:J67" si="5">F61+H61</f>
        <v>2820</v>
      </c>
      <c r="K61" s="67"/>
    </row>
    <row r="62" spans="1:11" ht="36.75" customHeight="1" x14ac:dyDescent="0.2">
      <c r="A62" s="26"/>
      <c r="B62" s="25" t="s">
        <v>70</v>
      </c>
      <c r="C62" s="25" t="s">
        <v>68</v>
      </c>
      <c r="D62" s="45" t="s">
        <v>69</v>
      </c>
      <c r="E62" s="46"/>
      <c r="F62" s="70">
        <f>F61/F59</f>
        <v>128.18181818181819</v>
      </c>
      <c r="G62" s="71"/>
      <c r="H62" s="70">
        <v>0</v>
      </c>
      <c r="I62" s="71"/>
      <c r="J62" s="70">
        <f t="shared" si="5"/>
        <v>128.18181818181819</v>
      </c>
      <c r="K62" s="71"/>
    </row>
    <row r="63" spans="1:11" ht="59.1" customHeight="1" x14ac:dyDescent="0.2">
      <c r="A63" s="26"/>
      <c r="B63" s="25" t="s">
        <v>71</v>
      </c>
      <c r="C63" s="25" t="s">
        <v>61</v>
      </c>
      <c r="D63" s="45" t="s">
        <v>72</v>
      </c>
      <c r="E63" s="46"/>
      <c r="F63" s="66">
        <v>1880</v>
      </c>
      <c r="G63" s="67"/>
      <c r="H63" s="66">
        <v>0</v>
      </c>
      <c r="I63" s="67"/>
      <c r="J63" s="66">
        <f t="shared" si="5"/>
        <v>1880</v>
      </c>
      <c r="K63" s="67"/>
    </row>
    <row r="64" spans="1:11" ht="57.75" customHeight="1" x14ac:dyDescent="0.2">
      <c r="A64" s="26"/>
      <c r="B64" s="25" t="s">
        <v>73</v>
      </c>
      <c r="C64" s="25" t="s">
        <v>61</v>
      </c>
      <c r="D64" s="45" t="s">
        <v>72</v>
      </c>
      <c r="E64" s="46"/>
      <c r="F64" s="66">
        <v>2556</v>
      </c>
      <c r="G64" s="67"/>
      <c r="H64" s="66">
        <v>0</v>
      </c>
      <c r="I64" s="67"/>
      <c r="J64" s="66">
        <f t="shared" si="5"/>
        <v>2556</v>
      </c>
      <c r="K64" s="67"/>
    </row>
    <row r="65" spans="1:13" ht="44.1" customHeight="1" x14ac:dyDescent="0.2">
      <c r="A65" s="26"/>
      <c r="B65" s="25" t="s">
        <v>74</v>
      </c>
      <c r="C65" s="25" t="s">
        <v>61</v>
      </c>
      <c r="D65" s="45" t="s">
        <v>72</v>
      </c>
      <c r="E65" s="46"/>
      <c r="F65" s="66">
        <v>150</v>
      </c>
      <c r="G65" s="67"/>
      <c r="H65" s="66">
        <v>0</v>
      </c>
      <c r="I65" s="67"/>
      <c r="J65" s="66">
        <f t="shared" si="5"/>
        <v>150</v>
      </c>
      <c r="K65" s="67"/>
    </row>
    <row r="66" spans="1:13" ht="44.1" customHeight="1" x14ac:dyDescent="0.2">
      <c r="A66" s="26"/>
      <c r="B66" s="25" t="s">
        <v>75</v>
      </c>
      <c r="C66" s="25" t="s">
        <v>61</v>
      </c>
      <c r="D66" s="45" t="s">
        <v>72</v>
      </c>
      <c r="E66" s="46"/>
      <c r="F66" s="66">
        <v>4900</v>
      </c>
      <c r="G66" s="67"/>
      <c r="H66" s="66">
        <v>0</v>
      </c>
      <c r="I66" s="67"/>
      <c r="J66" s="66">
        <f t="shared" si="5"/>
        <v>4900</v>
      </c>
      <c r="K66" s="67"/>
    </row>
    <row r="67" spans="1:13" ht="44.1" customHeight="1" x14ac:dyDescent="0.2">
      <c r="A67" s="26"/>
      <c r="B67" s="25" t="s">
        <v>76</v>
      </c>
      <c r="C67" s="25"/>
      <c r="D67" s="45" t="s">
        <v>72</v>
      </c>
      <c r="E67" s="46"/>
      <c r="F67" s="66">
        <v>2100</v>
      </c>
      <c r="G67" s="67"/>
      <c r="H67" s="66">
        <v>0</v>
      </c>
      <c r="I67" s="67"/>
      <c r="J67" s="66">
        <f t="shared" si="5"/>
        <v>2100</v>
      </c>
      <c r="K67" s="67"/>
    </row>
    <row r="68" spans="1:13" ht="21.75" customHeight="1" x14ac:dyDescent="0.2">
      <c r="A68" s="26">
        <v>3</v>
      </c>
      <c r="B68" s="22" t="s">
        <v>77</v>
      </c>
      <c r="C68" s="25"/>
      <c r="D68" s="45"/>
      <c r="E68" s="46"/>
      <c r="F68" s="68"/>
      <c r="G68" s="69"/>
      <c r="H68" s="63"/>
      <c r="I68" s="64"/>
      <c r="J68" s="63"/>
      <c r="K68" s="64"/>
    </row>
    <row r="69" spans="1:13" ht="43.5" customHeight="1" x14ac:dyDescent="0.2">
      <c r="A69" s="26"/>
      <c r="B69" s="25" t="s">
        <v>78</v>
      </c>
      <c r="C69" s="25"/>
      <c r="D69" s="45" t="s">
        <v>69</v>
      </c>
      <c r="E69" s="46"/>
      <c r="F69" s="53">
        <f>D42/F59</f>
        <v>162031.81818181818</v>
      </c>
      <c r="G69" s="54"/>
      <c r="H69" s="60">
        <v>0</v>
      </c>
      <c r="I69" s="61"/>
      <c r="J69" s="62">
        <f t="shared" ref="J69" si="6">F69+H69</f>
        <v>162031.81818181818</v>
      </c>
      <c r="K69" s="62"/>
    </row>
    <row r="70" spans="1:13" ht="21.95" customHeight="1" x14ac:dyDescent="0.2">
      <c r="A70" s="26">
        <v>4</v>
      </c>
      <c r="B70" s="22" t="s">
        <v>79</v>
      </c>
      <c r="C70" s="25"/>
      <c r="D70" s="45"/>
      <c r="E70" s="46"/>
      <c r="F70" s="63"/>
      <c r="G70" s="64"/>
      <c r="H70" s="47"/>
      <c r="I70" s="48"/>
      <c r="J70" s="65"/>
      <c r="K70" s="65"/>
    </row>
    <row r="71" spans="1:13" ht="69.95" customHeight="1" x14ac:dyDescent="0.2">
      <c r="A71" s="26"/>
      <c r="B71" s="25" t="s">
        <v>80</v>
      </c>
      <c r="C71" s="23" t="s">
        <v>81</v>
      </c>
      <c r="D71" s="51" t="s">
        <v>69</v>
      </c>
      <c r="E71" s="52"/>
      <c r="F71" s="53">
        <v>100</v>
      </c>
      <c r="G71" s="54"/>
      <c r="H71" s="47">
        <v>0</v>
      </c>
      <c r="I71" s="48"/>
      <c r="J71" s="55">
        <f t="shared" ref="J71:J73" si="7">F71+H71</f>
        <v>100</v>
      </c>
      <c r="K71" s="56"/>
    </row>
    <row r="72" spans="1:13" ht="28.5" customHeight="1" x14ac:dyDescent="0.2">
      <c r="A72" s="23"/>
      <c r="B72" s="25" t="s">
        <v>82</v>
      </c>
      <c r="C72" s="23" t="s">
        <v>83</v>
      </c>
      <c r="D72" s="51" t="s">
        <v>84</v>
      </c>
      <c r="E72" s="52"/>
      <c r="F72" s="57">
        <v>251</v>
      </c>
      <c r="G72" s="58"/>
      <c r="H72" s="47">
        <v>0</v>
      </c>
      <c r="I72" s="48"/>
      <c r="J72" s="59">
        <f t="shared" si="7"/>
        <v>251</v>
      </c>
      <c r="K72" s="57"/>
    </row>
    <row r="73" spans="1:13" ht="37.35" customHeight="1" x14ac:dyDescent="0.2">
      <c r="A73" s="23"/>
      <c r="B73" s="25" t="s">
        <v>85</v>
      </c>
      <c r="C73" s="25" t="s">
        <v>81</v>
      </c>
      <c r="D73" s="45" t="s">
        <v>69</v>
      </c>
      <c r="E73" s="46"/>
      <c r="F73" s="47">
        <v>66.7</v>
      </c>
      <c r="G73" s="48"/>
      <c r="H73" s="47">
        <v>0</v>
      </c>
      <c r="I73" s="48"/>
      <c r="J73" s="49">
        <f t="shared" si="7"/>
        <v>66.7</v>
      </c>
      <c r="K73" s="47"/>
      <c r="L73" s="38"/>
      <c r="M73" s="28"/>
    </row>
    <row r="74" spans="1:13" s="32" customFormat="1" ht="39.200000000000003" customHeight="1" x14ac:dyDescent="0.25">
      <c r="A74" s="41" t="s">
        <v>86</v>
      </c>
      <c r="B74" s="41"/>
      <c r="C74" s="9"/>
      <c r="D74" s="9"/>
      <c r="E74" s="29"/>
      <c r="F74" s="9"/>
      <c r="G74" s="9"/>
      <c r="H74" s="50" t="s">
        <v>87</v>
      </c>
      <c r="I74" s="50"/>
      <c r="J74" s="50"/>
      <c r="K74" s="50"/>
      <c r="L74" s="30"/>
      <c r="M74" s="31"/>
    </row>
    <row r="75" spans="1:13" s="32" customFormat="1" ht="68.650000000000006" customHeight="1" x14ac:dyDescent="0.25">
      <c r="A75" s="41" t="s">
        <v>88</v>
      </c>
      <c r="B75" s="41"/>
      <c r="C75" s="9"/>
      <c r="D75" s="9"/>
      <c r="E75" s="33" t="s">
        <v>89</v>
      </c>
      <c r="F75" s="34"/>
      <c r="G75" s="34"/>
      <c r="H75" s="42" t="s">
        <v>90</v>
      </c>
      <c r="I75" s="43"/>
      <c r="J75" s="43"/>
      <c r="K75" s="43"/>
      <c r="M75" s="35"/>
    </row>
    <row r="76" spans="1:13" s="32" customFormat="1" ht="20.45" customHeight="1" x14ac:dyDescent="0.2">
      <c r="C76" s="9"/>
      <c r="D76" s="9"/>
      <c r="E76" s="33"/>
      <c r="F76" s="9"/>
      <c r="G76" s="9"/>
      <c r="H76" s="43"/>
      <c r="I76" s="43"/>
      <c r="J76" s="43"/>
      <c r="K76" s="43"/>
      <c r="M76" s="35"/>
    </row>
    <row r="77" spans="1:13" s="32" customFormat="1" ht="25.15" customHeight="1" x14ac:dyDescent="0.25">
      <c r="A77" s="41" t="s">
        <v>91</v>
      </c>
      <c r="B77" s="41"/>
      <c r="C77" s="9"/>
      <c r="D77" s="9"/>
      <c r="E77" s="29"/>
      <c r="F77" s="9"/>
      <c r="G77" s="9"/>
      <c r="H77" s="44" t="s">
        <v>92</v>
      </c>
      <c r="I77" s="44"/>
      <c r="J77" s="44"/>
      <c r="K77" s="44"/>
      <c r="M77" s="35"/>
    </row>
    <row r="78" spans="1:13" s="32" customFormat="1" ht="38.25" customHeight="1" x14ac:dyDescent="0.2">
      <c r="A78" s="36" t="s">
        <v>93</v>
      </c>
      <c r="B78" s="9"/>
      <c r="C78" s="36"/>
      <c r="D78" s="9"/>
      <c r="E78" s="33" t="s">
        <v>89</v>
      </c>
      <c r="F78" s="33"/>
      <c r="G78" s="34"/>
      <c r="H78" s="42" t="s">
        <v>90</v>
      </c>
      <c r="I78" s="43"/>
      <c r="J78" s="43"/>
      <c r="K78" s="43"/>
    </row>
    <row r="79" spans="1:13" s="32" customFormat="1" ht="18.75" customHeight="1" x14ac:dyDescent="0.2">
      <c r="A79" s="1"/>
      <c r="B79" s="39" t="s">
        <v>94</v>
      </c>
      <c r="C79" s="39"/>
      <c r="D79" s="39"/>
      <c r="E79" s="1"/>
      <c r="F79" s="1"/>
      <c r="G79" s="1"/>
      <c r="H79" s="1"/>
      <c r="I79" s="1"/>
      <c r="J79" s="1"/>
      <c r="K79" s="1"/>
    </row>
    <row r="80" spans="1:13" x14ac:dyDescent="0.2">
      <c r="B80" s="37"/>
    </row>
    <row r="81" spans="1:2" x14ac:dyDescent="0.2">
      <c r="A81" s="40"/>
      <c r="B81" s="40"/>
    </row>
    <row r="82" spans="1:2" ht="12.75" customHeight="1" x14ac:dyDescent="0.2">
      <c r="A82" s="40"/>
      <c r="B82" s="40"/>
    </row>
  </sheetData>
  <mergeCells count="169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E6:F6"/>
    <mergeCell ref="G6:K6"/>
    <mergeCell ref="A7:K7"/>
    <mergeCell ref="A8:K8"/>
    <mergeCell ref="A9:K9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A38:H38"/>
    <mergeCell ref="A39:I39"/>
    <mergeCell ref="B40:C40"/>
    <mergeCell ref="D40:E40"/>
    <mergeCell ref="F40:G40"/>
    <mergeCell ref="H40:I40"/>
    <mergeCell ref="B29:H29"/>
    <mergeCell ref="B30:H30"/>
    <mergeCell ref="A32:K32"/>
    <mergeCell ref="A33:K33"/>
    <mergeCell ref="B35:H35"/>
    <mergeCell ref="B36:H36"/>
    <mergeCell ref="A43:C43"/>
    <mergeCell ref="D43:E43"/>
    <mergeCell ref="F43:G43"/>
    <mergeCell ref="H43:I43"/>
    <mergeCell ref="A45:H45"/>
    <mergeCell ref="A46:I46"/>
    <mergeCell ref="B41:C41"/>
    <mergeCell ref="D41:E41"/>
    <mergeCell ref="F41:G41"/>
    <mergeCell ref="H41:I41"/>
    <mergeCell ref="B42:C42"/>
    <mergeCell ref="D42:E42"/>
    <mergeCell ref="F42:G42"/>
    <mergeCell ref="H42:I42"/>
    <mergeCell ref="A49:C49"/>
    <mergeCell ref="D49:E49"/>
    <mergeCell ref="F49:G49"/>
    <mergeCell ref="H49:I49"/>
    <mergeCell ref="A50:C50"/>
    <mergeCell ref="D50:E50"/>
    <mergeCell ref="F50:G50"/>
    <mergeCell ref="H50:I50"/>
    <mergeCell ref="A47:C47"/>
    <mergeCell ref="D47:E47"/>
    <mergeCell ref="F47:G47"/>
    <mergeCell ref="H47:I47"/>
    <mergeCell ref="A48:C48"/>
    <mergeCell ref="D48:E48"/>
    <mergeCell ref="F48:G48"/>
    <mergeCell ref="H48:I48"/>
    <mergeCell ref="A52:H52"/>
    <mergeCell ref="D53:E53"/>
    <mergeCell ref="F53:G53"/>
    <mergeCell ref="H53:I53"/>
    <mergeCell ref="J53:K53"/>
    <mergeCell ref="D54:E54"/>
    <mergeCell ref="F54:G54"/>
    <mergeCell ref="H54:I54"/>
    <mergeCell ref="J54:K54"/>
    <mergeCell ref="D57:E57"/>
    <mergeCell ref="F57:G57"/>
    <mergeCell ref="H57:I57"/>
    <mergeCell ref="J57:K57"/>
    <mergeCell ref="D58:E58"/>
    <mergeCell ref="F58:G58"/>
    <mergeCell ref="H58:I58"/>
    <mergeCell ref="J58:K58"/>
    <mergeCell ref="D55:E55"/>
    <mergeCell ref="F55:G55"/>
    <mergeCell ref="H55:I55"/>
    <mergeCell ref="J55:K55"/>
    <mergeCell ref="D56:E56"/>
    <mergeCell ref="F56:G56"/>
    <mergeCell ref="H56:I56"/>
    <mergeCell ref="J56:K56"/>
    <mergeCell ref="D61:E61"/>
    <mergeCell ref="F61:G61"/>
    <mergeCell ref="H61:I61"/>
    <mergeCell ref="J61:K61"/>
    <mergeCell ref="D62:E62"/>
    <mergeCell ref="F62:G62"/>
    <mergeCell ref="H62:I62"/>
    <mergeCell ref="J62:K62"/>
    <mergeCell ref="D59:E59"/>
    <mergeCell ref="F59:G59"/>
    <mergeCell ref="H59:I59"/>
    <mergeCell ref="J59:K59"/>
    <mergeCell ref="D60:E60"/>
    <mergeCell ref="F60:G60"/>
    <mergeCell ref="H60:I60"/>
    <mergeCell ref="J60:K60"/>
    <mergeCell ref="D65:E65"/>
    <mergeCell ref="F65:G65"/>
    <mergeCell ref="H65:I65"/>
    <mergeCell ref="J65:K65"/>
    <mergeCell ref="D66:E66"/>
    <mergeCell ref="F66:G66"/>
    <mergeCell ref="H66:I66"/>
    <mergeCell ref="J66:K66"/>
    <mergeCell ref="D63:E63"/>
    <mergeCell ref="F63:G63"/>
    <mergeCell ref="H63:I63"/>
    <mergeCell ref="J63:K63"/>
    <mergeCell ref="D64:E64"/>
    <mergeCell ref="F64:G64"/>
    <mergeCell ref="H64:I64"/>
    <mergeCell ref="J64:K64"/>
    <mergeCell ref="D69:E69"/>
    <mergeCell ref="F69:G69"/>
    <mergeCell ref="H69:I69"/>
    <mergeCell ref="J69:K69"/>
    <mergeCell ref="D70:E70"/>
    <mergeCell ref="F70:G70"/>
    <mergeCell ref="H70:I70"/>
    <mergeCell ref="J70:K70"/>
    <mergeCell ref="D67:E67"/>
    <mergeCell ref="F67:G67"/>
    <mergeCell ref="H67:I67"/>
    <mergeCell ref="J67:K67"/>
    <mergeCell ref="D68:E68"/>
    <mergeCell ref="F68:G68"/>
    <mergeCell ref="H68:I68"/>
    <mergeCell ref="J68:K68"/>
    <mergeCell ref="D73:E73"/>
    <mergeCell ref="F73:G73"/>
    <mergeCell ref="H73:I73"/>
    <mergeCell ref="J73:K73"/>
    <mergeCell ref="A74:B74"/>
    <mergeCell ref="H74:K74"/>
    <mergeCell ref="D71:E71"/>
    <mergeCell ref="F71:G71"/>
    <mergeCell ref="H71:I71"/>
    <mergeCell ref="J71:K71"/>
    <mergeCell ref="D72:E72"/>
    <mergeCell ref="F72:G72"/>
    <mergeCell ref="H72:I72"/>
    <mergeCell ref="J72:K72"/>
    <mergeCell ref="B79:D79"/>
    <mergeCell ref="A81:B81"/>
    <mergeCell ref="A82:B82"/>
    <mergeCell ref="A75:B75"/>
    <mergeCell ref="H75:K75"/>
    <mergeCell ref="H76:K76"/>
    <mergeCell ref="A77:B77"/>
    <mergeCell ref="H77:K77"/>
    <mergeCell ref="H78:K78"/>
  </mergeCells>
  <pageMargins left="0.23622047244094491" right="0.23622047244094491" top="0.35433070866141736" bottom="0.35433070866141736" header="0.31496062992125984" footer="0.31496062992125984"/>
  <pageSetup paperSize="9" scale="54" fitToHeight="3" orientation="landscape" r:id="rId1"/>
  <rowBreaks count="1" manualBreakCount="1">
    <brk id="2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0611152 </vt:lpstr>
      <vt:lpstr>'0611152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2026-02-09T09:56:46Z</dcterms:created>
  <dcterms:modified xsi:type="dcterms:W3CDTF">2026-02-09T11:39:48Z</dcterms:modified>
</cp:coreProperties>
</file>