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702" sheetId="1" r:id="rId1"/>
  </sheets>
  <definedNames>
    <definedName name="_xlnm.Print_Area" localSheetId="0">'0611702'!$A$1:$L$69</definedName>
  </definedNames>
  <calcPr calcId="152511"/>
</workbook>
</file>

<file path=xl/calcChain.xml><?xml version="1.0" encoding="utf-8"?>
<calcChain xmlns="http://schemas.openxmlformats.org/spreadsheetml/2006/main">
  <c r="P62" i="1" l="1"/>
  <c r="P63" i="1" s="1"/>
  <c r="J56" i="1"/>
  <c r="J55" i="1"/>
  <c r="J54" i="1"/>
  <c r="J52" i="1"/>
  <c r="F45" i="1"/>
  <c r="H45" i="1" s="1"/>
  <c r="H46" i="1" s="1"/>
  <c r="D45" i="1"/>
  <c r="D46" i="1" s="1"/>
  <c r="F39" i="1"/>
  <c r="D39" i="1"/>
  <c r="H38" i="1"/>
  <c r="H39" i="1" s="1"/>
  <c r="F46" i="1" l="1"/>
  <c r="F59" i="1"/>
  <c r="J59" i="1" s="1"/>
  <c r="F58" i="1"/>
  <c r="J58" i="1" s="1"/>
</calcChain>
</file>

<file path=xl/sharedStrings.xml><?xml version="1.0" encoding="utf-8"?>
<sst xmlns="http://schemas.openxmlformats.org/spreadsheetml/2006/main" count="100" uniqueCount="80">
  <si>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</si>
  <si>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</si>
  <si>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</si>
  <si>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</si>
  <si>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</si>
  <si>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</si>
  <si>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</si>
  <si>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</si>
  <si>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0611702   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</si>
  <si>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1702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</si>
  <si>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</si>
  <si>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</si>
  <si>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</si>
  <si>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- 58 944 400,00 гривень, у тому числі загального фонду — 58 944 400,00 гривень та спеціального фонду — 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</si>
  <si>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</si>
  <si>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 від 28.06.1996 року № 254к/96-ВР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</si>
  <si>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</si>
  <si>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 "Про охорону дитинства" (із змінами і доповненнями)</t>
  </si>
  <si>
    <t xml:space="preserve">Закон України від 03.12.2025 року № 4695-IX  "Про Державний бюджет України на 2026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</si>
  <si>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</si>
  <si>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  від 26.08.2014 року № 836  “Про деякі питання запровадження програмно-цільового методу складання та виконання місцевих бюджетів”  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</si>
  <si>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</si>
  <si>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 від 30.11.2020 року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</si>
  <si>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</si>
  <si>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</si>
  <si>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</si>
  <si>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 xml:space="preserve">Постанова Кабінету Міністрів України від 25.09.2025 року № 1211 "Деякі питання організації харчування учнів закладів загальної середньої освіти" 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</si>
  <si>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</si>
  <si>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Протокол від 07.01.2026 року № 124 засідання постійної комісії з питань планування, бюджету, фінансів та децентралізації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</si>
  <si>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</si>
  <si>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</si>
  <si>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</si>
  <si>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одноразовим гарячим харчуванням учнів закладів освіти комунальної форми власності за рахунок субвенції з державного бюджету місцевим бюджетам.</t>
  </si>
  <si>
    <r>
      <t>7. Мета бюджетної програми:</t>
    </r>
    <r>
      <rPr>
        <b/>
        <u/>
        <sz val="12"/>
        <rFont val="Times New Roman"/>
        <family val="1"/>
        <charset val="204"/>
      </rPr>
      <t> Охоплення одноразовим харчуванням учнів, за рахунок коштів субвенції з державного бюджету, які здобувають освіту в закладах загальної середньої освіти комунальної форми власності</t>
    </r>
  </si>
  <si>
    <t> 8.Завдання бюджетної програми:</t>
  </si>
  <si>
    <t>Завдання</t>
  </si>
  <si>
    <t>Організація одноразового гарячого харчування учнів у закладах загальної середньої освіти шляхом придбання продуктів, забезпечення дотримання вимог безпечності та якості харчування відповідно до законодавства, а також цільове й ефективне використання коштів субвенції.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</si>
  <si>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</si>
  <si>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</si>
  <si>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</si>
  <si>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</si>
  <si>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</si>
  <si>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</si>
  <si>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Організація харчування учнів закладів загальної середньої освіти за рахунок субвенції з державного бюджету місцевим бюджетам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</si>
  <si>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</si>
  <si>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</si>
  <si>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</si>
  <si>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</si>
  <si>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</si>
  <si>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</si>
  <si>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</si>
  <si>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</si>
  <si>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</si>
  <si>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 загальної середньої освіти, що надають освітні послуги для учнів початкових класів</t>
  </si>
  <si>
    <t>од.</t>
  </si>
  <si>
    <t>Мережа шкіл, звіт ЗНЗ - 1</t>
  </si>
  <si>
    <t>продукту</t>
  </si>
  <si>
    <t>Кількість учнів початкових класів</t>
  </si>
  <si>
    <t>осіб</t>
  </si>
  <si>
    <t>Мережа шкіл, звіт ЗНЗ-1</t>
  </si>
  <si>
    <t>Планова кількість днів харчування учнів початкових класів</t>
  </si>
  <si>
    <t>Розрахунок</t>
  </si>
  <si>
    <t>Вартість харчування учнів початкових класів</t>
  </si>
  <si>
    <t>грн</t>
  </si>
  <si>
    <t>ефективності</t>
  </si>
  <si>
    <t>Середній обсяг субвенції на один заклад загальної середньої освіти</t>
  </si>
  <si>
    <t>Середній обсяг субвенції на одного учня початкових класів</t>
  </si>
  <si>
    <t>якості</t>
  </si>
  <si>
    <t>Відсоток охоплення учнів початкових класів гарячим харчуванням</t>
  </si>
  <si>
    <t>%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</si>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</sst>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</numFmts>
  <fonts count="31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2" fillId="0" borderId="0"/>
    <xf numFmtId="0" fontId="2" fillId="0" borderId="0"/>
    <xf numFmtId="0" fontId="26" fillId="0" borderId="0"/>
    <xf numFmtId="0" fontId="22" fillId="0" borderId="0"/>
    <xf numFmtId="0" fontId="28" fillId="0" borderId="0"/>
    <xf numFmtId="0" fontId="29" fillId="0" borderId="0"/>
    <xf numFmtId="0" fontId="1" fillId="0" borderId="0"/>
    <xf numFmtId="0" fontId="20" fillId="16" borderId="12" applyNumberFormat="0" applyFont="0" applyAlignment="0" applyProtection="0"/>
    <xf numFmtId="0" fontId="30" fillId="0" borderId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/>
    </xf>
    <xf numFmtId="164" fontId="12" fillId="0" borderId="0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3" fontId="9" fillId="0" borderId="1" xfId="1" applyNumberFormat="1" applyFont="1" applyFill="1" applyBorder="1" applyAlignment="1">
      <alignment horizontal="center" vertical="center" wrapText="1" shrinkToFit="1"/>
    </xf>
    <xf numFmtId="3" fontId="9" fillId="0" borderId="0" xfId="1" applyNumberFormat="1" applyFont="1" applyFill="1" applyBorder="1" applyAlignment="1">
      <alignment horizontal="center" vertical="center" wrapText="1" shrinkToFit="1"/>
    </xf>
    <xf numFmtId="1" fontId="9" fillId="0" borderId="1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1" fontId="16" fillId="0" borderId="0" xfId="1" applyNumberFormat="1" applyFont="1" applyFill="1" applyBorder="1" applyAlignment="1">
      <alignment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vertical="center" wrapText="1" shrinkToFit="1"/>
    </xf>
    <xf numFmtId="4" fontId="2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4" fontId="3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center" wrapText="1"/>
    </xf>
    <xf numFmtId="166" fontId="3" fillId="0" borderId="3" xfId="1" applyNumberFormat="1" applyFont="1" applyFill="1" applyBorder="1" applyAlignment="1">
      <alignment horizontal="center" vertical="center" wrapText="1" shrinkToFit="1"/>
    </xf>
    <xf numFmtId="166" fontId="3" fillId="0" borderId="5" xfId="1" applyNumberFormat="1" applyFont="1" applyFill="1" applyBorder="1" applyAlignment="1">
      <alignment horizontal="center" vertical="center" wrapText="1" shrinkToFit="1"/>
    </xf>
    <xf numFmtId="0" fontId="10" fillId="0" borderId="6" xfId="1" applyFont="1" applyFill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0" fontId="17" fillId="0" borderId="2" xfId="1" applyFont="1" applyFill="1" applyBorder="1" applyAlignment="1">
      <alignment horizontal="left" vertical="center" wrapText="1"/>
    </xf>
    <xf numFmtId="164" fontId="17" fillId="0" borderId="3" xfId="1" applyNumberFormat="1" applyFont="1" applyFill="1" applyBorder="1" applyAlignment="1">
      <alignment horizontal="center" vertical="center" wrapText="1" shrinkToFit="1"/>
    </xf>
    <xf numFmtId="164" fontId="17" fillId="0" borderId="5" xfId="1" applyNumberFormat="1" applyFont="1" applyFill="1" applyBorder="1" applyAlignment="1">
      <alignment horizontal="center" vertical="center" wrapText="1" shrinkToFit="1"/>
    </xf>
    <xf numFmtId="164" fontId="17" fillId="0" borderId="3" xfId="1" applyNumberFormat="1" applyFont="1" applyFill="1" applyBorder="1" applyAlignment="1">
      <alignment horizontal="center" vertical="center" wrapText="1"/>
    </xf>
    <xf numFmtId="164" fontId="17" fillId="0" borderId="5" xfId="1" applyNumberFormat="1" applyFont="1" applyFill="1" applyBorder="1" applyAlignment="1">
      <alignment horizontal="center" vertical="center" wrapText="1"/>
    </xf>
    <xf numFmtId="164" fontId="18" fillId="0" borderId="3" xfId="1" applyNumberFormat="1" applyFont="1" applyFill="1" applyBorder="1" applyAlignment="1">
      <alignment horizontal="center" vertical="center" wrapText="1" shrinkToFit="1"/>
    </xf>
    <xf numFmtId="164" fontId="18" fillId="0" borderId="5" xfId="1" applyNumberFormat="1" applyFont="1" applyFill="1" applyBorder="1" applyAlignment="1">
      <alignment horizontal="center" vertical="center" wrapText="1" shrinkToFit="1"/>
    </xf>
    <xf numFmtId="164" fontId="9" fillId="0" borderId="3" xfId="1" applyNumberFormat="1" applyFont="1" applyFill="1" applyBorder="1" applyAlignment="1">
      <alignment horizontal="center" vertical="center" wrapText="1" shrinkToFit="1"/>
    </xf>
    <xf numFmtId="164" fontId="9" fillId="0" borderId="5" xfId="1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/>
    </xf>
    <xf numFmtId="1" fontId="16" fillId="0" borderId="2" xfId="1" applyNumberFormat="1" applyFont="1" applyFill="1" applyBorder="1" applyAlignment="1">
      <alignment horizontal="center" vertical="center" wrapText="1" shrinkToFit="1"/>
    </xf>
    <xf numFmtId="4" fontId="9" fillId="0" borderId="0" xfId="1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right" vertical="center" wrapText="1" shrinkToFit="1"/>
    </xf>
    <xf numFmtId="0" fontId="3" fillId="0" borderId="0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vertical="center" wrapText="1" shrinkToFit="1"/>
    </xf>
    <xf numFmtId="4" fontId="9" fillId="0" borderId="0" xfId="1" applyNumberFormat="1" applyFont="1" applyFill="1" applyBorder="1" applyAlignment="1">
      <alignment horizontal="right" vertical="center" wrapText="1" shrinkToFit="1"/>
    </xf>
    <xf numFmtId="0" fontId="3" fillId="0" borderId="6" xfId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right" vertical="center" wrapText="1" shrinkToFit="1"/>
    </xf>
    <xf numFmtId="0" fontId="14" fillId="0" borderId="0" xfId="1" applyFont="1" applyFill="1" applyBorder="1" applyAlignment="1">
      <alignment horizontal="center" vertical="center" wrapText="1"/>
    </xf>
    <xf numFmtId="1" fontId="16" fillId="0" borderId="0" xfId="1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69"/>
  <sheetViews>
    <sheetView tabSelected="1" view="pageBreakPreview" zoomScale="70" zoomScaleNormal="70" zoomScaleSheetLayoutView="70" workbookViewId="0">
      <selection activeCell="B83" sqref="B83"/>
    </sheetView>
  </sheetViews>
  <sheetFormatPr defaultColWidth="9.33203125" defaultRowHeight="12.75" x14ac:dyDescent="0.2"/>
  <cols>
    <col min="1" max="1" width="27.1640625" style="1" customWidth="1"/>
    <col min="2" max="2" width="102.1640625" style="1" customWidth="1"/>
    <col min="3" max="3" width="17" style="1" customWidth="1"/>
    <col min="4" max="4" width="23.1640625" style="1" customWidth="1"/>
    <col min="5" max="5" width="22.6640625" style="1" customWidth="1"/>
    <col min="6" max="6" width="2.6640625" style="1" customWidth="1"/>
    <col min="7" max="7" width="35" style="1" customWidth="1"/>
    <col min="8" max="8" width="16.5" style="1" customWidth="1"/>
    <col min="9" max="9" width="13" style="1" customWidth="1"/>
    <col min="10" max="10" width="24.33203125" style="1" customWidth="1"/>
    <col min="11" max="11" width="6.33203125" style="1" customWidth="1"/>
    <col min="12" max="12" width="4.83203125" style="1" customWidth="1"/>
    <col min="13" max="13" width="34.1640625" style="1" customWidth="1"/>
    <col min="14" max="14" width="13.1640625" style="1" customWidth="1"/>
    <col min="15" max="15" width="22.33203125" style="1" customWidth="1"/>
    <col min="16" max="16" width="16.5" style="1" hidden="1" customWidth="1"/>
    <col min="17" max="17" width="25.1640625" style="1" bestFit="1" customWidth="1"/>
    <col min="18" max="18" width="13.83203125" style="1" customWidth="1"/>
    <col min="19" max="19" width="23.5" style="1" customWidth="1"/>
    <col min="20" max="23" width="9.33203125" style="1"/>
    <col min="24" max="24" width="11.33203125" style="1" bestFit="1" customWidth="1"/>
    <col min="25" max="16384" width="9.33203125" style="1"/>
  </cols>
  <sheetData>
    <row r="1" spans="1:23" ht="88.5" customHeight="1" x14ac:dyDescent="0.25">
      <c r="B1" s="2"/>
      <c r="C1" s="2"/>
      <c r="D1" s="2"/>
      <c r="E1" s="2"/>
      <c r="F1" s="2"/>
      <c r="G1" s="3"/>
      <c r="H1" s="100" t="s">
        <v>0</v>
      </c>
      <c r="I1" s="101"/>
      <c r="J1" s="101"/>
      <c r="K1" s="101"/>
      <c r="L1" s="101"/>
    </row>
    <row r="2" spans="1:23" ht="135" customHeight="1" x14ac:dyDescent="0.2">
      <c r="B2" s="2"/>
      <c r="C2" s="2"/>
      <c r="D2" s="2"/>
      <c r="E2" s="2"/>
      <c r="F2" s="2"/>
      <c r="G2" s="4"/>
      <c r="H2" s="83" t="s">
        <v>79</v>
      </c>
      <c r="I2" s="83"/>
      <c r="J2" s="83"/>
      <c r="K2" s="83"/>
      <c r="L2" s="83"/>
    </row>
    <row r="3" spans="1:23" ht="47.25" customHeight="1" x14ac:dyDescent="0.2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23" ht="95.1" customHeight="1" x14ac:dyDescent="0.2">
      <c r="A4" s="5" t="s">
        <v>2</v>
      </c>
      <c r="B4" s="98" t="s">
        <v>3</v>
      </c>
      <c r="C4" s="98"/>
      <c r="D4" s="98"/>
      <c r="E4" s="98"/>
      <c r="F4" s="98"/>
      <c r="G4" s="48" t="s">
        <v>4</v>
      </c>
      <c r="H4" s="48"/>
      <c r="I4" s="48"/>
      <c r="J4" s="48"/>
      <c r="K4" s="48"/>
    </row>
    <row r="5" spans="1:23" ht="88.35" customHeight="1" x14ac:dyDescent="0.2">
      <c r="A5" s="4" t="s">
        <v>5</v>
      </c>
      <c r="B5" s="48" t="s">
        <v>6</v>
      </c>
      <c r="C5" s="98"/>
      <c r="D5" s="98"/>
      <c r="E5" s="98"/>
      <c r="F5" s="98"/>
      <c r="G5" s="98" t="s">
        <v>7</v>
      </c>
      <c r="H5" s="98"/>
      <c r="I5" s="98"/>
      <c r="J5" s="98"/>
      <c r="K5" s="98"/>
    </row>
    <row r="6" spans="1:23" ht="85.7" customHeight="1" x14ac:dyDescent="0.2">
      <c r="A6" s="4" t="s">
        <v>8</v>
      </c>
      <c r="B6" s="48" t="s">
        <v>9</v>
      </c>
      <c r="C6" s="98"/>
      <c r="D6" s="6" t="s">
        <v>10</v>
      </c>
      <c r="E6" s="99" t="s">
        <v>11</v>
      </c>
      <c r="F6" s="99"/>
      <c r="G6" s="99"/>
      <c r="H6" s="99"/>
      <c r="I6" s="48" t="s">
        <v>12</v>
      </c>
      <c r="J6" s="48"/>
      <c r="K6" s="7"/>
    </row>
    <row r="7" spans="1:23" s="8" customFormat="1" ht="21.2" customHeight="1" x14ac:dyDescent="0.2">
      <c r="A7" s="83" t="s">
        <v>13</v>
      </c>
      <c r="B7" s="83"/>
      <c r="C7" s="83"/>
      <c r="D7" s="83"/>
      <c r="E7" s="83"/>
      <c r="F7" s="83"/>
      <c r="G7" s="83"/>
      <c r="H7" s="83"/>
      <c r="I7" s="83"/>
      <c r="J7" s="83"/>
      <c r="K7" s="83"/>
      <c r="M7" s="9"/>
      <c r="N7" s="9"/>
      <c r="O7" s="9"/>
      <c r="P7" s="9"/>
      <c r="Q7" s="9"/>
    </row>
    <row r="8" spans="1:23" ht="18" customHeight="1" x14ac:dyDescent="0.2">
      <c r="A8" s="100" t="s">
        <v>14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23" ht="21.75" customHeight="1" x14ac:dyDescent="0.2">
      <c r="A9" s="94" t="s">
        <v>15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23" ht="21.2" customHeight="1" x14ac:dyDescent="0.2">
      <c r="A10" s="94" t="s">
        <v>16</v>
      </c>
      <c r="B10" s="94"/>
      <c r="C10" s="94"/>
      <c r="D10" s="94"/>
      <c r="E10" s="94"/>
      <c r="F10" s="94"/>
      <c r="G10" s="94"/>
      <c r="H10" s="94"/>
      <c r="I10" s="94"/>
      <c r="J10" s="10"/>
      <c r="K10" s="10"/>
    </row>
    <row r="11" spans="1:23" ht="25.5" customHeight="1" x14ac:dyDescent="0.2">
      <c r="A11" s="94" t="s">
        <v>17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23" ht="25.5" customHeight="1" x14ac:dyDescent="0.2">
      <c r="A12" s="92" t="s">
        <v>18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spans="1:23" ht="25.5" customHeight="1" x14ac:dyDescent="0.2">
      <c r="A13" s="92" t="s">
        <v>19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25.5" customHeight="1" x14ac:dyDescent="0.2">
      <c r="A14" s="94" t="s">
        <v>20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23" ht="23.45" customHeight="1" x14ac:dyDescent="0.2">
      <c r="A15" s="94" t="s">
        <v>21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23" ht="27.95" customHeight="1" x14ac:dyDescent="0.2">
      <c r="A16" s="94" t="s">
        <v>22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ht="22.7" customHeight="1" x14ac:dyDescent="0.2">
      <c r="A17" s="92" t="s">
        <v>23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1" ht="20.25" customHeight="1" x14ac:dyDescent="0.2">
      <c r="A18" s="92" t="s">
        <v>24</v>
      </c>
      <c r="B18" s="92"/>
      <c r="C18" s="92"/>
      <c r="D18" s="92"/>
      <c r="E18" s="92"/>
      <c r="F18" s="92"/>
      <c r="G18" s="92"/>
      <c r="H18" s="92"/>
      <c r="I18" s="92"/>
      <c r="J18" s="92"/>
      <c r="K18" s="11"/>
    </row>
    <row r="19" spans="1:11" ht="22.7" customHeight="1" x14ac:dyDescent="0.2">
      <c r="A19" s="94" t="s">
        <v>25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 ht="29.25" customHeight="1" x14ac:dyDescent="0.2">
      <c r="A20" s="94" t="s">
        <v>26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ht="15" customHeight="1" x14ac:dyDescent="0.2">
      <c r="A21" s="92" t="s">
        <v>27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</row>
    <row r="22" spans="1:11" ht="26.45" customHeight="1" x14ac:dyDescent="0.2">
      <c r="A22" s="93" t="s">
        <v>28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9.7" customHeight="1" x14ac:dyDescent="0.2">
      <c r="A23" s="94" t="s">
        <v>29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 ht="9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4.25" customHeight="1" x14ac:dyDescent="0.2">
      <c r="A25" s="12" t="s">
        <v>30</v>
      </c>
      <c r="B25" s="77" t="s">
        <v>31</v>
      </c>
      <c r="C25" s="77"/>
      <c r="D25" s="77"/>
      <c r="E25" s="77"/>
      <c r="F25" s="77"/>
      <c r="G25" s="77"/>
      <c r="H25" s="77"/>
      <c r="I25" s="13"/>
      <c r="J25" s="13"/>
      <c r="K25" s="13"/>
    </row>
    <row r="26" spans="1:11" ht="39.4" customHeight="1" x14ac:dyDescent="0.2">
      <c r="A26" s="14">
        <v>1</v>
      </c>
      <c r="B26" s="50" t="s">
        <v>32</v>
      </c>
      <c r="C26" s="50"/>
      <c r="D26" s="50"/>
      <c r="E26" s="50"/>
      <c r="F26" s="50"/>
      <c r="G26" s="50"/>
      <c r="H26" s="50"/>
      <c r="I26" s="13"/>
      <c r="J26" s="13"/>
      <c r="K26" s="13"/>
    </row>
    <row r="27" spans="1:11" ht="7.5" customHeight="1" x14ac:dyDescent="0.2">
      <c r="A27" s="15"/>
      <c r="B27" s="5"/>
      <c r="C27" s="5"/>
      <c r="D27" s="5"/>
      <c r="E27" s="5"/>
      <c r="F27" s="5"/>
      <c r="G27" s="5"/>
      <c r="H27" s="5"/>
      <c r="I27" s="13"/>
      <c r="J27" s="13"/>
      <c r="K27" s="13"/>
    </row>
    <row r="28" spans="1:11" ht="41.45" customHeight="1" x14ac:dyDescent="0.2">
      <c r="A28" s="95" t="s">
        <v>33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6.2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ht="19.149999999999999" customHeight="1" x14ac:dyDescent="0.2">
      <c r="A30" s="83" t="s">
        <v>34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ht="7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7.45" customHeight="1" x14ac:dyDescent="0.2">
      <c r="A32" s="12" t="s">
        <v>30</v>
      </c>
      <c r="B32" s="77" t="s">
        <v>35</v>
      </c>
      <c r="C32" s="77"/>
      <c r="D32" s="77"/>
      <c r="E32" s="77"/>
      <c r="F32" s="77"/>
      <c r="G32" s="77"/>
      <c r="H32" s="77"/>
      <c r="I32" s="13"/>
      <c r="J32" s="13"/>
      <c r="K32" s="13"/>
    </row>
    <row r="33" spans="1:22" ht="42.2" customHeight="1" x14ac:dyDescent="0.2">
      <c r="A33" s="16">
        <v>1</v>
      </c>
      <c r="B33" s="65" t="s">
        <v>36</v>
      </c>
      <c r="C33" s="84"/>
      <c r="D33" s="84"/>
      <c r="E33" s="84"/>
      <c r="F33" s="84"/>
      <c r="G33" s="84"/>
      <c r="H33" s="66"/>
      <c r="I33" s="13"/>
      <c r="J33" s="13"/>
      <c r="K33" s="13"/>
    </row>
    <row r="34" spans="1:22" ht="23.25" customHeight="1" x14ac:dyDescent="0.2">
      <c r="A34" s="83" t="s">
        <v>37</v>
      </c>
      <c r="B34" s="83"/>
      <c r="C34" s="83"/>
      <c r="D34" s="83"/>
      <c r="E34" s="83"/>
      <c r="F34" s="83"/>
      <c r="G34" s="83"/>
      <c r="H34" s="83"/>
      <c r="I34" s="13"/>
      <c r="J34" s="13"/>
      <c r="K34" s="13"/>
    </row>
    <row r="35" spans="1:22" ht="15.75" customHeight="1" x14ac:dyDescent="0.2">
      <c r="A35" s="87" t="s">
        <v>38</v>
      </c>
      <c r="B35" s="87"/>
      <c r="C35" s="87"/>
      <c r="D35" s="87"/>
      <c r="E35" s="87"/>
      <c r="F35" s="87"/>
      <c r="G35" s="87"/>
      <c r="H35" s="87"/>
      <c r="I35" s="87"/>
      <c r="J35" s="4"/>
      <c r="K35" s="4"/>
    </row>
    <row r="36" spans="1:22" s="20" customFormat="1" ht="20.45" customHeight="1" x14ac:dyDescent="0.2">
      <c r="A36" s="17" t="s">
        <v>30</v>
      </c>
      <c r="B36" s="77" t="s">
        <v>39</v>
      </c>
      <c r="C36" s="77"/>
      <c r="D36" s="77" t="s">
        <v>40</v>
      </c>
      <c r="E36" s="77"/>
      <c r="F36" s="77" t="s">
        <v>41</v>
      </c>
      <c r="G36" s="77"/>
      <c r="H36" s="77" t="s">
        <v>42</v>
      </c>
      <c r="I36" s="77"/>
      <c r="J36" s="18"/>
      <c r="K36" s="19"/>
      <c r="S36" s="90"/>
      <c r="T36" s="90"/>
      <c r="U36" s="90"/>
      <c r="V36" s="90"/>
    </row>
    <row r="37" spans="1:22" ht="15" customHeight="1" x14ac:dyDescent="0.2">
      <c r="A37" s="21">
        <v>1</v>
      </c>
      <c r="B37" s="78">
        <v>2</v>
      </c>
      <c r="C37" s="78"/>
      <c r="D37" s="78">
        <v>3</v>
      </c>
      <c r="E37" s="78"/>
      <c r="F37" s="78">
        <v>4</v>
      </c>
      <c r="G37" s="78"/>
      <c r="H37" s="78">
        <v>6</v>
      </c>
      <c r="I37" s="78"/>
      <c r="J37" s="22"/>
      <c r="K37" s="13"/>
      <c r="S37" s="91"/>
      <c r="T37" s="91"/>
      <c r="U37" s="91"/>
      <c r="V37" s="91"/>
    </row>
    <row r="38" spans="1:22" ht="38.1" customHeight="1" x14ac:dyDescent="0.2">
      <c r="A38" s="23">
        <v>1</v>
      </c>
      <c r="B38" s="50" t="s">
        <v>43</v>
      </c>
      <c r="C38" s="50"/>
      <c r="D38" s="82">
        <v>58944400</v>
      </c>
      <c r="E38" s="82"/>
      <c r="F38" s="89">
        <v>0</v>
      </c>
      <c r="G38" s="89"/>
      <c r="H38" s="82">
        <f t="shared" ref="H38" si="0">D38+F38</f>
        <v>58944400</v>
      </c>
      <c r="I38" s="82"/>
      <c r="J38" s="24"/>
      <c r="K38" s="13"/>
      <c r="S38" s="86"/>
      <c r="T38" s="86"/>
      <c r="U38" s="86"/>
      <c r="V38" s="86"/>
    </row>
    <row r="39" spans="1:22" ht="17.649999999999999" customHeight="1" x14ac:dyDescent="0.2">
      <c r="A39" s="88" t="s">
        <v>44</v>
      </c>
      <c r="B39" s="88"/>
      <c r="C39" s="88"/>
      <c r="D39" s="82">
        <f>SUM(D38:D38)</f>
        <v>58944400</v>
      </c>
      <c r="E39" s="82"/>
      <c r="F39" s="89">
        <f>SUM(F38:F38)</f>
        <v>0</v>
      </c>
      <c r="G39" s="89"/>
      <c r="H39" s="82">
        <f>SUM(H38:H38)</f>
        <v>58944400</v>
      </c>
      <c r="I39" s="82"/>
      <c r="J39" s="13"/>
      <c r="K39" s="13"/>
      <c r="L39" s="25"/>
      <c r="M39" s="79"/>
      <c r="N39" s="79"/>
      <c r="O39" s="86"/>
      <c r="P39" s="86"/>
      <c r="Q39" s="86"/>
      <c r="R39" s="86"/>
      <c r="S39" s="86"/>
      <c r="T39" s="86"/>
      <c r="U39" s="86"/>
      <c r="V39" s="86"/>
    </row>
    <row r="40" spans="1:22" ht="7.5" customHeight="1" x14ac:dyDescent="0.2">
      <c r="A40" s="13"/>
      <c r="B40" s="5"/>
      <c r="C40" s="13"/>
      <c r="D40" s="26"/>
      <c r="E40" s="26"/>
      <c r="F40" s="26"/>
      <c r="G40" s="26"/>
      <c r="H40" s="26"/>
      <c r="I40" s="26"/>
      <c r="J40" s="13"/>
      <c r="K40" s="13"/>
      <c r="M40" s="79"/>
      <c r="N40" s="79"/>
      <c r="O40" s="86"/>
      <c r="P40" s="86"/>
      <c r="Q40" s="86"/>
      <c r="R40" s="86"/>
    </row>
    <row r="41" spans="1:22" ht="20.25" customHeight="1" x14ac:dyDescent="0.2">
      <c r="A41" s="83" t="s">
        <v>45</v>
      </c>
      <c r="B41" s="83"/>
      <c r="C41" s="83"/>
      <c r="D41" s="83"/>
      <c r="E41" s="83"/>
      <c r="F41" s="83"/>
      <c r="G41" s="83"/>
      <c r="H41" s="83"/>
      <c r="I41" s="13"/>
      <c r="J41" s="13"/>
      <c r="K41" s="13"/>
      <c r="M41" s="79"/>
      <c r="N41" s="79"/>
      <c r="O41" s="79"/>
      <c r="P41" s="79"/>
      <c r="Q41" s="86"/>
      <c r="R41" s="86"/>
    </row>
    <row r="42" spans="1:22" ht="16.5" customHeight="1" x14ac:dyDescent="0.2">
      <c r="A42" s="87" t="s">
        <v>38</v>
      </c>
      <c r="B42" s="87"/>
      <c r="C42" s="87"/>
      <c r="D42" s="87"/>
      <c r="E42" s="87"/>
      <c r="F42" s="87"/>
      <c r="G42" s="87"/>
      <c r="H42" s="87"/>
      <c r="I42" s="87"/>
      <c r="J42" s="4"/>
      <c r="K42" s="4"/>
      <c r="M42" s="79"/>
      <c r="N42" s="79"/>
      <c r="O42" s="79"/>
      <c r="P42" s="79"/>
      <c r="Q42" s="86"/>
      <c r="R42" s="86"/>
    </row>
    <row r="43" spans="1:22" ht="19.149999999999999" customHeight="1" x14ac:dyDescent="0.2">
      <c r="A43" s="77" t="s">
        <v>46</v>
      </c>
      <c r="B43" s="77"/>
      <c r="C43" s="77"/>
      <c r="D43" s="77" t="s">
        <v>40</v>
      </c>
      <c r="E43" s="77"/>
      <c r="F43" s="77" t="s">
        <v>41</v>
      </c>
      <c r="G43" s="77"/>
      <c r="H43" s="77" t="s">
        <v>42</v>
      </c>
      <c r="I43" s="77"/>
      <c r="J43" s="13"/>
      <c r="K43" s="13"/>
      <c r="M43" s="79"/>
      <c r="N43" s="79"/>
      <c r="O43" s="79"/>
      <c r="P43" s="79"/>
      <c r="Q43" s="27"/>
    </row>
    <row r="44" spans="1:22" ht="16.5" customHeight="1" x14ac:dyDescent="0.2">
      <c r="A44" s="78">
        <v>1</v>
      </c>
      <c r="B44" s="78"/>
      <c r="C44" s="78"/>
      <c r="D44" s="78">
        <v>2</v>
      </c>
      <c r="E44" s="78"/>
      <c r="F44" s="78">
        <v>3</v>
      </c>
      <c r="G44" s="78"/>
      <c r="H44" s="78">
        <v>4</v>
      </c>
      <c r="I44" s="78"/>
      <c r="J44" s="13"/>
      <c r="K44" s="13"/>
    </row>
    <row r="45" spans="1:22" ht="21.75" customHeight="1" x14ac:dyDescent="0.2">
      <c r="A45" s="65" t="s">
        <v>47</v>
      </c>
      <c r="B45" s="84"/>
      <c r="C45" s="66"/>
      <c r="D45" s="85">
        <f>D38</f>
        <v>58944400</v>
      </c>
      <c r="E45" s="85"/>
      <c r="F45" s="85">
        <f>F38</f>
        <v>0</v>
      </c>
      <c r="G45" s="85"/>
      <c r="H45" s="85">
        <f>F45+D45</f>
        <v>58944400</v>
      </c>
      <c r="I45" s="85"/>
      <c r="J45" s="13"/>
      <c r="K45" s="13"/>
      <c r="O45" s="79"/>
      <c r="P45" s="79"/>
    </row>
    <row r="46" spans="1:22" s="29" customFormat="1" ht="20.45" customHeight="1" x14ac:dyDescent="0.2">
      <c r="A46" s="80" t="s">
        <v>44</v>
      </c>
      <c r="B46" s="81"/>
      <c r="C46" s="81"/>
      <c r="D46" s="82">
        <f>SUM(D45:D45)</f>
        <v>58944400</v>
      </c>
      <c r="E46" s="82"/>
      <c r="F46" s="82">
        <f>SUM(F45:F45)</f>
        <v>0</v>
      </c>
      <c r="G46" s="82"/>
      <c r="H46" s="82">
        <f>SUM(H45:H45)</f>
        <v>58944400</v>
      </c>
      <c r="I46" s="82"/>
      <c r="J46" s="5"/>
      <c r="K46" s="28"/>
    </row>
    <row r="47" spans="1:22" ht="15.7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22" ht="17.45" customHeight="1" x14ac:dyDescent="0.2">
      <c r="A48" s="83" t="s">
        <v>48</v>
      </c>
      <c r="B48" s="83"/>
      <c r="C48" s="83"/>
      <c r="D48" s="83"/>
      <c r="E48" s="83"/>
      <c r="F48" s="83"/>
      <c r="G48" s="83"/>
      <c r="H48" s="83"/>
      <c r="I48" s="13"/>
      <c r="J48" s="13"/>
      <c r="K48" s="13"/>
    </row>
    <row r="49" spans="1:16" ht="21.2" customHeight="1" x14ac:dyDescent="0.2">
      <c r="A49" s="17" t="s">
        <v>30</v>
      </c>
      <c r="B49" s="17" t="s">
        <v>49</v>
      </c>
      <c r="C49" s="17" t="s">
        <v>50</v>
      </c>
      <c r="D49" s="77" t="s">
        <v>51</v>
      </c>
      <c r="E49" s="77"/>
      <c r="F49" s="77" t="s">
        <v>40</v>
      </c>
      <c r="G49" s="77"/>
      <c r="H49" s="77" t="s">
        <v>41</v>
      </c>
      <c r="I49" s="77"/>
      <c r="J49" s="77" t="s">
        <v>42</v>
      </c>
      <c r="K49" s="77"/>
    </row>
    <row r="50" spans="1:16" s="20" customFormat="1" ht="12.2" customHeight="1" x14ac:dyDescent="0.2">
      <c r="A50" s="21">
        <v>1</v>
      </c>
      <c r="B50" s="21">
        <v>2</v>
      </c>
      <c r="C50" s="21">
        <v>3</v>
      </c>
      <c r="D50" s="78">
        <v>4</v>
      </c>
      <c r="E50" s="78"/>
      <c r="F50" s="78">
        <v>5</v>
      </c>
      <c r="G50" s="78"/>
      <c r="H50" s="78">
        <v>6</v>
      </c>
      <c r="I50" s="78"/>
      <c r="J50" s="78">
        <v>7</v>
      </c>
      <c r="K50" s="75"/>
    </row>
    <row r="51" spans="1:16" ht="21.95" customHeight="1" x14ac:dyDescent="0.2">
      <c r="A51" s="23">
        <v>1</v>
      </c>
      <c r="B51" s="30" t="s">
        <v>52</v>
      </c>
      <c r="C51" s="31"/>
      <c r="D51" s="75"/>
      <c r="E51" s="75"/>
      <c r="F51" s="75"/>
      <c r="G51" s="75"/>
      <c r="H51" s="75"/>
      <c r="I51" s="75"/>
      <c r="J51" s="75"/>
      <c r="K51" s="75"/>
    </row>
    <row r="52" spans="1:16" ht="37.35" customHeight="1" x14ac:dyDescent="0.2">
      <c r="A52" s="32"/>
      <c r="B52" s="33" t="s">
        <v>53</v>
      </c>
      <c r="C52" s="33" t="s">
        <v>54</v>
      </c>
      <c r="D52" s="50" t="s">
        <v>55</v>
      </c>
      <c r="E52" s="50"/>
      <c r="F52" s="76">
        <v>48</v>
      </c>
      <c r="G52" s="76"/>
      <c r="H52" s="75">
        <v>0</v>
      </c>
      <c r="I52" s="75"/>
      <c r="J52" s="76">
        <f>F52+H52</f>
        <v>48</v>
      </c>
      <c r="K52" s="76"/>
    </row>
    <row r="53" spans="1:16" ht="19.149999999999999" customHeight="1" x14ac:dyDescent="0.2">
      <c r="A53" s="32">
        <v>2</v>
      </c>
      <c r="B53" s="30" t="s">
        <v>56</v>
      </c>
      <c r="C53" s="33"/>
      <c r="D53" s="50"/>
      <c r="E53" s="50"/>
      <c r="F53" s="57"/>
      <c r="G53" s="58"/>
      <c r="H53" s="59"/>
      <c r="I53" s="60"/>
      <c r="J53" s="57"/>
      <c r="K53" s="58"/>
    </row>
    <row r="54" spans="1:16" ht="28.5" customHeight="1" x14ac:dyDescent="0.2">
      <c r="A54" s="32"/>
      <c r="B54" s="33" t="s">
        <v>57</v>
      </c>
      <c r="C54" s="33" t="s">
        <v>58</v>
      </c>
      <c r="D54" s="50" t="s">
        <v>59</v>
      </c>
      <c r="E54" s="50"/>
      <c r="F54" s="73">
        <v>13502</v>
      </c>
      <c r="G54" s="74"/>
      <c r="H54" s="67">
        <v>0</v>
      </c>
      <c r="I54" s="68"/>
      <c r="J54" s="73">
        <f>F54+H54</f>
        <v>13502</v>
      </c>
      <c r="K54" s="74"/>
    </row>
    <row r="55" spans="1:16" ht="24.4" customHeight="1" x14ac:dyDescent="0.2">
      <c r="A55" s="32"/>
      <c r="B55" s="33" t="s">
        <v>60</v>
      </c>
      <c r="C55" s="33" t="s">
        <v>54</v>
      </c>
      <c r="D55" s="65" t="s">
        <v>61</v>
      </c>
      <c r="E55" s="66"/>
      <c r="F55" s="67">
        <v>90</v>
      </c>
      <c r="G55" s="68"/>
      <c r="H55" s="67">
        <v>0</v>
      </c>
      <c r="I55" s="68"/>
      <c r="J55" s="67">
        <f>F55+H55</f>
        <v>90</v>
      </c>
      <c r="K55" s="68"/>
    </row>
    <row r="56" spans="1:16" ht="28.5" customHeight="1" x14ac:dyDescent="0.2">
      <c r="A56" s="32"/>
      <c r="B56" s="33" t="s">
        <v>62</v>
      </c>
      <c r="C56" s="33" t="s">
        <v>63</v>
      </c>
      <c r="D56" s="65" t="s">
        <v>61</v>
      </c>
      <c r="E56" s="66"/>
      <c r="F56" s="69">
        <v>40</v>
      </c>
      <c r="G56" s="70"/>
      <c r="H56" s="71">
        <v>0</v>
      </c>
      <c r="I56" s="72"/>
      <c r="J56" s="69">
        <f>F56+H56</f>
        <v>40</v>
      </c>
      <c r="K56" s="70"/>
    </row>
    <row r="57" spans="1:16" ht="21.75" customHeight="1" x14ac:dyDescent="0.2">
      <c r="A57" s="32">
        <v>3</v>
      </c>
      <c r="B57" s="30" t="s">
        <v>64</v>
      </c>
      <c r="C57" s="33"/>
      <c r="D57" s="50"/>
      <c r="E57" s="50"/>
      <c r="F57" s="63"/>
      <c r="G57" s="64"/>
      <c r="H57" s="63"/>
      <c r="I57" s="64"/>
      <c r="J57" s="63"/>
      <c r="K57" s="64"/>
    </row>
    <row r="58" spans="1:16" ht="21.2" customHeight="1" x14ac:dyDescent="0.2">
      <c r="A58" s="34"/>
      <c r="B58" s="33" t="s">
        <v>65</v>
      </c>
      <c r="C58" s="33" t="s">
        <v>63</v>
      </c>
      <c r="D58" s="50" t="s">
        <v>61</v>
      </c>
      <c r="E58" s="50"/>
      <c r="F58" s="54">
        <f>D45/F52</f>
        <v>1228008.3333333333</v>
      </c>
      <c r="G58" s="55"/>
      <c r="H58" s="54">
        <v>0</v>
      </c>
      <c r="I58" s="55"/>
      <c r="J58" s="54">
        <f>(F58+H58)</f>
        <v>1228008.3333333333</v>
      </c>
      <c r="K58" s="55"/>
    </row>
    <row r="59" spans="1:16" ht="23.85" customHeight="1" x14ac:dyDescent="0.2">
      <c r="A59" s="34"/>
      <c r="B59" s="33" t="s">
        <v>66</v>
      </c>
      <c r="C59" s="33" t="s">
        <v>63</v>
      </c>
      <c r="D59" s="50" t="s">
        <v>61</v>
      </c>
      <c r="E59" s="50"/>
      <c r="F59" s="54">
        <f>D45/F54</f>
        <v>4365.6050955414012</v>
      </c>
      <c r="G59" s="55"/>
      <c r="H59" s="54">
        <v>0</v>
      </c>
      <c r="I59" s="55"/>
      <c r="J59" s="54">
        <f>(F59+H59)</f>
        <v>4365.6050955414012</v>
      </c>
      <c r="K59" s="55"/>
    </row>
    <row r="60" spans="1:16" s="8" customFormat="1" ht="21.75" customHeight="1" x14ac:dyDescent="0.2">
      <c r="A60" s="35">
        <v>4</v>
      </c>
      <c r="B60" s="36" t="s">
        <v>67</v>
      </c>
      <c r="C60" s="37"/>
      <c r="D60" s="56"/>
      <c r="E60" s="56"/>
      <c r="F60" s="57"/>
      <c r="G60" s="58"/>
      <c r="H60" s="59"/>
      <c r="I60" s="60"/>
      <c r="J60" s="61"/>
      <c r="K60" s="62"/>
    </row>
    <row r="61" spans="1:16" s="8" customFormat="1" ht="21.75" customHeight="1" x14ac:dyDescent="0.2">
      <c r="A61" s="35"/>
      <c r="B61" s="33" t="s">
        <v>68</v>
      </c>
      <c r="C61" s="33" t="s">
        <v>69</v>
      </c>
      <c r="D61" s="50" t="s">
        <v>61</v>
      </c>
      <c r="E61" s="50"/>
      <c r="F61" s="51">
        <v>100</v>
      </c>
      <c r="G61" s="52"/>
      <c r="H61" s="51">
        <v>0</v>
      </c>
      <c r="I61" s="52"/>
      <c r="J61" s="51">
        <v>100</v>
      </c>
      <c r="K61" s="52"/>
    </row>
    <row r="62" spans="1:16" s="38" customFormat="1" ht="23.25" customHeight="1" x14ac:dyDescent="0.25">
      <c r="A62" s="45" t="s">
        <v>70</v>
      </c>
      <c r="B62" s="45"/>
      <c r="C62" s="13"/>
      <c r="D62" s="13"/>
      <c r="E62" s="13"/>
      <c r="F62" s="13"/>
      <c r="G62" s="13"/>
      <c r="H62" s="13"/>
      <c r="I62" s="13"/>
      <c r="J62" s="13"/>
      <c r="K62" s="13"/>
      <c r="P62" s="38" t="e">
        <f>#REF!/#REF!</f>
        <v>#REF!</v>
      </c>
    </row>
    <row r="63" spans="1:16" s="38" customFormat="1" ht="15.75" customHeight="1" x14ac:dyDescent="0.25">
      <c r="A63" s="39"/>
      <c r="B63" s="13"/>
      <c r="C63" s="13"/>
      <c r="D63" s="13"/>
      <c r="E63" s="40"/>
      <c r="F63" s="13"/>
      <c r="G63" s="13"/>
      <c r="H63" s="53" t="s">
        <v>71</v>
      </c>
      <c r="I63" s="53"/>
      <c r="J63" s="53"/>
      <c r="K63" s="53"/>
      <c r="P63" s="38" t="e">
        <f>P62*100</f>
        <v>#REF!</v>
      </c>
    </row>
    <row r="64" spans="1:16" s="38" customFormat="1" ht="54" customHeight="1" x14ac:dyDescent="0.25">
      <c r="A64" s="45" t="s">
        <v>72</v>
      </c>
      <c r="B64" s="45"/>
      <c r="C64" s="13"/>
      <c r="D64" s="13"/>
      <c r="E64" s="41" t="s">
        <v>73</v>
      </c>
      <c r="F64" s="42"/>
      <c r="G64" s="42"/>
      <c r="H64" s="46" t="s">
        <v>74</v>
      </c>
      <c r="I64" s="47"/>
      <c r="J64" s="47"/>
      <c r="K64" s="47"/>
    </row>
    <row r="65" spans="1:11" s="38" customFormat="1" ht="28.5" customHeight="1" x14ac:dyDescent="0.25">
      <c r="A65" s="45" t="s">
        <v>75</v>
      </c>
      <c r="B65" s="45"/>
      <c r="C65" s="13"/>
      <c r="D65" s="13"/>
      <c r="E65" s="13"/>
      <c r="F65" s="13"/>
      <c r="G65" s="13"/>
      <c r="H65" s="48"/>
      <c r="I65" s="48"/>
      <c r="J65" s="48"/>
      <c r="K65" s="48"/>
    </row>
    <row r="66" spans="1:11" s="38" customFormat="1" ht="20.25" customHeight="1" x14ac:dyDescent="0.25">
      <c r="A66" s="39"/>
      <c r="B66" s="13"/>
      <c r="C66" s="13"/>
      <c r="D66" s="13"/>
      <c r="E66" s="40"/>
      <c r="F66" s="13"/>
      <c r="G66" s="13"/>
      <c r="H66" s="49" t="s">
        <v>76</v>
      </c>
      <c r="I66" s="49"/>
      <c r="J66" s="49"/>
      <c r="K66" s="49"/>
    </row>
    <row r="67" spans="1:11" s="38" customFormat="1" ht="34.5" customHeight="1" x14ac:dyDescent="0.2">
      <c r="A67" s="39" t="s">
        <v>77</v>
      </c>
      <c r="B67" s="13"/>
      <c r="C67" s="39"/>
      <c r="D67" s="13"/>
      <c r="E67" s="41" t="s">
        <v>73</v>
      </c>
      <c r="F67" s="41"/>
      <c r="G67" s="42"/>
      <c r="H67" s="46" t="s">
        <v>74</v>
      </c>
      <c r="I67" s="47"/>
      <c r="J67" s="47"/>
      <c r="K67" s="47"/>
    </row>
    <row r="68" spans="1:11" ht="15.75" x14ac:dyDescent="0.2">
      <c r="B68" s="44" t="s">
        <v>78</v>
      </c>
      <c r="C68" s="44"/>
      <c r="D68" s="44"/>
    </row>
    <row r="69" spans="1:11" x14ac:dyDescent="0.2">
      <c r="B69" s="43"/>
    </row>
  </sheetData>
  <mergeCells count="155">
    <mergeCell ref="H1:L1"/>
    <mergeCell ref="H2:L2"/>
    <mergeCell ref="A3:K3"/>
    <mergeCell ref="B4:F4"/>
    <mergeCell ref="G4:K4"/>
    <mergeCell ref="B5:F5"/>
    <mergeCell ref="G5:K5"/>
    <mergeCell ref="A10:I10"/>
    <mergeCell ref="A11:K11"/>
    <mergeCell ref="A12:K12"/>
    <mergeCell ref="M12:W12"/>
    <mergeCell ref="A13:K13"/>
    <mergeCell ref="A14:K14"/>
    <mergeCell ref="B6:C6"/>
    <mergeCell ref="E6:H6"/>
    <mergeCell ref="I6:J6"/>
    <mergeCell ref="A7:K7"/>
    <mergeCell ref="A8:K8"/>
    <mergeCell ref="A9:K9"/>
    <mergeCell ref="A21:K21"/>
    <mergeCell ref="A22:K22"/>
    <mergeCell ref="A23:K23"/>
    <mergeCell ref="B25:H25"/>
    <mergeCell ref="B26:H26"/>
    <mergeCell ref="A28:K28"/>
    <mergeCell ref="A15:K15"/>
    <mergeCell ref="A16:K16"/>
    <mergeCell ref="A17:K17"/>
    <mergeCell ref="A18:J18"/>
    <mergeCell ref="A19:K19"/>
    <mergeCell ref="A20:K20"/>
    <mergeCell ref="A30:K30"/>
    <mergeCell ref="B32:H32"/>
    <mergeCell ref="B33:H33"/>
    <mergeCell ref="A34:H34"/>
    <mergeCell ref="A35:I35"/>
    <mergeCell ref="B36:C36"/>
    <mergeCell ref="D36:E36"/>
    <mergeCell ref="F36:G36"/>
    <mergeCell ref="H36:I36"/>
    <mergeCell ref="B38:C38"/>
    <mergeCell ref="D38:E38"/>
    <mergeCell ref="F38:G38"/>
    <mergeCell ref="H38:I38"/>
    <mergeCell ref="S38:T38"/>
    <mergeCell ref="U38:V38"/>
    <mergeCell ref="S36:T36"/>
    <mergeCell ref="U36:V36"/>
    <mergeCell ref="B37:C37"/>
    <mergeCell ref="D37:E37"/>
    <mergeCell ref="F37:G37"/>
    <mergeCell ref="H37:I37"/>
    <mergeCell ref="S37:T37"/>
    <mergeCell ref="U37:V37"/>
    <mergeCell ref="Q41:R41"/>
    <mergeCell ref="A42:I42"/>
    <mergeCell ref="M42:N42"/>
    <mergeCell ref="O42:P42"/>
    <mergeCell ref="Q42:R42"/>
    <mergeCell ref="Q39:R39"/>
    <mergeCell ref="S39:T39"/>
    <mergeCell ref="U39:V39"/>
    <mergeCell ref="M40:N40"/>
    <mergeCell ref="O40:P40"/>
    <mergeCell ref="Q40:R40"/>
    <mergeCell ref="A39:C39"/>
    <mergeCell ref="D39:E39"/>
    <mergeCell ref="F39:G39"/>
    <mergeCell ref="H39:I39"/>
    <mergeCell ref="M39:N39"/>
    <mergeCell ref="O39:P39"/>
    <mergeCell ref="A43:C43"/>
    <mergeCell ref="D43:E43"/>
    <mergeCell ref="F43:G43"/>
    <mergeCell ref="H43:I43"/>
    <mergeCell ref="M43:N43"/>
    <mergeCell ref="O43:P43"/>
    <mergeCell ref="A41:H41"/>
    <mergeCell ref="M41:N41"/>
    <mergeCell ref="O41:P41"/>
    <mergeCell ref="O45:P45"/>
    <mergeCell ref="A46:C46"/>
    <mergeCell ref="D46:E46"/>
    <mergeCell ref="F46:G46"/>
    <mergeCell ref="H46:I46"/>
    <mergeCell ref="A48:H48"/>
    <mergeCell ref="A44:C44"/>
    <mergeCell ref="D44:E44"/>
    <mergeCell ref="F44:G44"/>
    <mergeCell ref="H44:I44"/>
    <mergeCell ref="A45:C45"/>
    <mergeCell ref="D45:E45"/>
    <mergeCell ref="F45:G45"/>
    <mergeCell ref="H45:I45"/>
    <mergeCell ref="D51:E51"/>
    <mergeCell ref="F51:G51"/>
    <mergeCell ref="H51:I51"/>
    <mergeCell ref="J51:K51"/>
    <mergeCell ref="D52:E52"/>
    <mergeCell ref="F52:G52"/>
    <mergeCell ref="H52:I52"/>
    <mergeCell ref="J52:K52"/>
    <mergeCell ref="D49:E49"/>
    <mergeCell ref="F49:G49"/>
    <mergeCell ref="H49:I49"/>
    <mergeCell ref="J49:K49"/>
    <mergeCell ref="D50:E50"/>
    <mergeCell ref="F50:G50"/>
    <mergeCell ref="H50:I50"/>
    <mergeCell ref="J50:K50"/>
    <mergeCell ref="D55:E55"/>
    <mergeCell ref="F55:G55"/>
    <mergeCell ref="H55:I55"/>
    <mergeCell ref="J55:K55"/>
    <mergeCell ref="D56:E56"/>
    <mergeCell ref="F56:G56"/>
    <mergeCell ref="H56:I56"/>
    <mergeCell ref="J56:K56"/>
    <mergeCell ref="D53:E53"/>
    <mergeCell ref="F53:G53"/>
    <mergeCell ref="H53:I53"/>
    <mergeCell ref="J53:K53"/>
    <mergeCell ref="D54:E54"/>
    <mergeCell ref="F54:G54"/>
    <mergeCell ref="H54:I54"/>
    <mergeCell ref="J54:K54"/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B68:D68"/>
    <mergeCell ref="A64:B64"/>
    <mergeCell ref="H64:K64"/>
    <mergeCell ref="A65:B65"/>
    <mergeCell ref="H65:K65"/>
    <mergeCell ref="H66:K66"/>
    <mergeCell ref="H67:K67"/>
    <mergeCell ref="D61:E61"/>
    <mergeCell ref="F61:G61"/>
    <mergeCell ref="H61:I61"/>
    <mergeCell ref="J61:K61"/>
    <mergeCell ref="A62:B62"/>
    <mergeCell ref="H63:K63"/>
  </mergeCells>
  <pageMargins left="0.31496062992125984" right="0.31496062992125984" top="0.55118110236220474" bottom="0.39370078740157483" header="0.51181102362204722" footer="0.51181102362204722"/>
  <pageSetup paperSize="9" scale="53" fitToHeight="2" orientation="landscape" r:id="rId1"/>
  <rowBreaks count="1" manualBreakCount="1">
    <brk id="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0611702</vt:lpstr>
      <vt:lpstr>'0611702'!Область_друку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2026-02-09T09:59:01Z</dcterms:created>
  <dcterms:modified xsi:type="dcterms:W3CDTF">2026-02-09T11:40:54Z</dcterms:modified>
</cp:coreProperties>
</file>