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3140" sheetId="1" r:id="rId1"/>
  </sheets>
  <calcPr calcId="152511"/>
</workbook>
</file>

<file path=xl/calcChain.xml><?xml version="1.0" encoding="utf-8"?>
<calcChain xmlns="http://schemas.openxmlformats.org/spreadsheetml/2006/main">
  <c r="F58" i="1" l="1"/>
  <c r="J58" i="1" s="1"/>
  <c r="J54" i="1"/>
  <c r="F46" i="1"/>
  <c r="D45" i="1"/>
  <c r="D46" i="1" s="1"/>
  <c r="F52" i="1" s="1"/>
  <c r="F39" i="1"/>
  <c r="D39" i="1"/>
  <c r="H38" i="1"/>
  <c r="H39" i="1" s="1"/>
  <c r="H45" i="1" l="1"/>
  <c r="H46" i="1" s="1"/>
  <c r="J52" i="1"/>
  <c r="F56" i="1"/>
  <c r="J56" i="1" s="1"/>
</calcChain>
</file>

<file path=xl/sharedStrings.xml><?xml version="1.0" encoding="utf-8"?>
<sst xmlns="http://schemas.openxmlformats.org/spreadsheetml/2006/main" count="90" uniqueCount="75">
  <si>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</si>
  <si>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</si>
  <si>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b/>
        <vertAlign val="superscript"/>
        <sz val="12"/>
        <rFont val="Times New Roman"/>
        <family val="1"/>
        <charset val="204"/>
      </rPr>
      <t xml:space="preserve">1.  </t>
    </r>
    <r>
      <rPr>
        <b/>
        <u/>
        <sz val="12"/>
        <rFont val="Times New Roman"/>
        <family val="1"/>
        <charset val="204"/>
      </rPr>
      <t xml:space="preserve">0600000
</t>
    </r>
    <r>
      <rPr>
        <b/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</si>
  <si>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b/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</si>
  <si>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b/>
        <sz val="12"/>
        <rFont val="Times New Roman"/>
        <family val="1"/>
        <charset val="204"/>
      </rPr>
      <t xml:space="preserve">
(код за ЄДРПОУ)</t>
    </r>
  </si>
  <si>
    <r>
      <rPr>
        <b/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 xml:space="preserve">0610000     
</t>
    </r>
    <r>
      <rPr>
        <b/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</si>
  <si>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b/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b/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</si>
  <si>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b/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 xml:space="preserve">02146920    
</t>
    </r>
    <r>
      <rPr>
        <b/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</si>
  <si>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 xml:space="preserve">0613140 
</t>
    </r>
    <r>
      <rPr>
        <b/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</si>
  <si>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 xml:space="preserve">      3140       
</t>
    </r>
    <r>
      <rPr>
        <b/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</si>
  <si>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b/>
        <u/>
        <sz val="12"/>
        <rFont val="Times New Roman"/>
        <family val="1"/>
        <charset val="204"/>
      </rPr>
      <t xml:space="preserve">       1040          
</t>
    </r>
    <r>
      <rPr>
        <b/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</si>
  <si>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</si>
  <si>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r>
      <rPr>
        <b/>
        <u/>
        <sz val="12"/>
        <rFont val="Times New Roman"/>
        <family val="1"/>
        <charset val="204"/>
      </rPr>
      <t xml:space="preserve">2256400000
</t>
    </r>
    <r>
      <rPr>
        <b/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</si>
  <si>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715 000,00 гривень, у тому числі загального фонду — 715 000,00 гривень та спеціального фонду — 0,00 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</si>
  <si>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</si>
  <si>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254к/96-ВР (із змінами і доповненнями)</t>
  </si>
  <si>
    <t>Бюджетний кодекс України від 08.07.2010 року №2456-VІ (із змінами і доповненнями)</t>
  </si>
  <si>
    <t>Закон України від 26.04.2001 року "Про охорону дитинства" № 2402-III  (із змінами і доповненнями)</t>
  </si>
  <si>
    <t>Закон України  від 05.09.2017 року № 2145- VІІI “Про освіту” (із змінами і доповненнями)</t>
  </si>
  <si>
    <t xml:space="preserve">Закон України від 03.12.2025 року № 4695-IX  "Про Державний бюджет України на 2026 рік" </t>
  </si>
  <si>
    <t>Закон України від 04.09.2008 року № 375-VI "Про оздоровлення та відпочинок дітей"  (із змінами і доповненнями)</t>
  </si>
  <si>
    <t>Закон України від 26.04.2001 року № 2402 -ІІІ "Про охорону дитинства"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</si>
  <si>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</si>
  <si>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 року № 793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</si>
  <si>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14.05.2018 року № 688 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</si>
  <si>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</si>
  <si>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</si>
  <si>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</si>
  <si>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</si>
  <si>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</si>
  <si>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</si>
  <si>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належних умов для оздоровлення та забезпечення відпочинком дітей, які потребують особливої соціальної уваги та підтримки.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</si>
  <si>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оздоровлення та відпочинку дітей, які потребують особливої соціальної уваги та підтримки.</t>
    </r>
  </si>
  <si>
    <t> 8.Завдання бюджетної програми:</t>
  </si>
  <si>
    <t>Завдання</t>
  </si>
  <si>
    <t>Забезпечити оздоровлення та відпочинку дітей, які потребують особливої соціальної уваги та підтримки.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</si>
  <si>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</si>
  <si>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</si>
  <si>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</si>
  <si>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</si>
  <si>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</si>
  <si>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</si>
  <si>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організації оздоровлення та забезпечення відпочинком дітей, які потребують особливої соціальної уваги та підтримки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</si>
  <si>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</si>
  <si>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</si>
  <si>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</si>
  <si>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</si>
  <si>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</si>
  <si>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</si>
  <si>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</si>
  <si>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</si>
  <si>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</si>
  <si>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Затверджений обсяг видатків на забезпечення організації відпочинку дітей</t>
  </si>
  <si>
    <t>грн</t>
  </si>
  <si>
    <t>Кошторис</t>
  </si>
  <si>
    <t>продукту</t>
  </si>
  <si>
    <t>Кількість дітей, яким планується забезпечити перевезення з метою організації відпочинку</t>
  </si>
  <si>
    <t>осіб</t>
  </si>
  <si>
    <t>Звітність</t>
  </si>
  <si>
    <t>ефективності</t>
  </si>
  <si>
    <t>Середні витрати на організацію перевезення однієї дитини</t>
  </si>
  <si>
    <t>Розрахунок</t>
  </si>
  <si>
    <t>якості</t>
  </si>
  <si>
    <t>Динаміка кількості дітей, охоплених заходами з оздоровлення, порівняно з минулим роком</t>
  </si>
  <si>
    <t>%</t>
  </si>
  <si>
    <t xml:space="preserve">В.о. директора Департаменту освіти та науки   </t>
  </si>
  <si>
    <t>Олександр ХМЕЛІВСЬКИЙ</t>
  </si>
  <si>
    <t>(підпис)</t>
  </si>
  <si>
    <t>(ініціали та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</si>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</sst>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3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3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4" applyNumberFormat="0" applyFont="0" applyAlignment="0" applyProtection="0"/>
    <xf numFmtId="0" fontId="28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center" vertical="center" wrapText="1" shrinkToFit="1"/>
    </xf>
    <xf numFmtId="3" fontId="15" fillId="0" borderId="0" xfId="0" applyNumberFormat="1" applyFont="1" applyFill="1" applyBorder="1" applyAlignment="1">
      <alignment horizontal="center" vertical="center" wrapText="1" shrinkToFit="1"/>
    </xf>
    <xf numFmtId="1" fontId="15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 shrinkToFit="1"/>
    </xf>
    <xf numFmtId="1" fontId="12" fillId="0" borderId="0" xfId="0" applyNumberFormat="1" applyFont="1" applyFill="1" applyBorder="1" applyAlignment="1">
      <alignment vertical="center" wrapText="1" shrinkToFit="1"/>
    </xf>
    <xf numFmtId="1" fontId="4" fillId="0" borderId="2" xfId="0" applyNumberFormat="1" applyFont="1" applyFill="1" applyBorder="1" applyAlignment="1">
      <alignment horizontal="center" vertical="center" wrapText="1" shrinkToFit="1"/>
    </xf>
    <xf numFmtId="4" fontId="15" fillId="0" borderId="0" xfId="0" applyNumberFormat="1" applyFont="1" applyFill="1" applyBorder="1" applyAlignment="1">
      <alignment vertical="center" wrapText="1" shrinkToFit="1"/>
    </xf>
    <xf numFmtId="4" fontId="15" fillId="0" borderId="0" xfId="0" applyNumberFormat="1" applyFont="1" applyFill="1" applyBorder="1" applyAlignment="1">
      <alignment horizontal="center" vertical="center" wrapText="1" shrinkToFi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3" fillId="0" borderId="6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horizontal="center" vertical="center" wrapText="1" shrinkToFi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 shrinkToFit="1"/>
    </xf>
    <xf numFmtId="4" fontId="15" fillId="0" borderId="3" xfId="0" applyNumberFormat="1" applyFont="1" applyFill="1" applyBorder="1" applyAlignment="1">
      <alignment horizontal="center" vertical="center" wrapText="1" shrinkToFit="1"/>
    </xf>
    <xf numFmtId="4" fontId="15" fillId="0" borderId="5" xfId="0" applyNumberFormat="1" applyFont="1" applyFill="1" applyBorder="1" applyAlignment="1">
      <alignment horizontal="center" vertical="center" wrapText="1" shrinkToFit="1"/>
    </xf>
    <xf numFmtId="1" fontId="15" fillId="0" borderId="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 shrinkToFit="1"/>
    </xf>
    <xf numFmtId="1" fontId="15" fillId="0" borderId="5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6"/>
  <sheetViews>
    <sheetView tabSelected="1" view="pageBreakPreview" zoomScale="60" zoomScaleNormal="70" workbookViewId="0">
      <selection activeCell="B66" sqref="B66"/>
    </sheetView>
  </sheetViews>
  <sheetFormatPr defaultColWidth="9.33203125" defaultRowHeight="12.75" x14ac:dyDescent="0.2"/>
  <cols>
    <col min="1" max="1" width="22.5" style="3" customWidth="1"/>
    <col min="2" max="2" width="45" style="3" customWidth="1"/>
    <col min="3" max="3" width="24.5" style="3" customWidth="1"/>
    <col min="4" max="4" width="23.1640625" style="3" customWidth="1"/>
    <col min="5" max="5" width="28.33203125" style="3" customWidth="1"/>
    <col min="6" max="6" width="9" style="3" customWidth="1"/>
    <col min="7" max="7" width="35" style="3" customWidth="1"/>
    <col min="8" max="8" width="16.5" style="3" customWidth="1"/>
    <col min="9" max="9" width="16" style="3" customWidth="1"/>
    <col min="10" max="10" width="12.5" style="3" customWidth="1"/>
    <col min="11" max="11" width="14.1640625" style="3" customWidth="1"/>
    <col min="12" max="16384" width="9.33203125" style="3"/>
  </cols>
  <sheetData>
    <row r="1" spans="1:11" ht="96.75" customHeight="1" x14ac:dyDescent="0.2">
      <c r="A1" s="1"/>
      <c r="B1" s="2"/>
      <c r="C1" s="2"/>
      <c r="D1" s="2"/>
      <c r="E1" s="2"/>
      <c r="F1" s="2"/>
      <c r="G1" s="86" t="s">
        <v>0</v>
      </c>
      <c r="H1" s="87"/>
      <c r="I1" s="87"/>
      <c r="J1" s="87"/>
      <c r="K1" s="87"/>
    </row>
    <row r="2" spans="1:11" ht="122.25" customHeight="1" x14ac:dyDescent="0.2">
      <c r="A2" s="1"/>
      <c r="B2" s="2"/>
      <c r="C2" s="2"/>
      <c r="D2" s="2"/>
      <c r="E2" s="2"/>
      <c r="F2" s="2"/>
      <c r="G2" s="88" t="s">
        <v>74</v>
      </c>
      <c r="H2" s="88"/>
      <c r="I2" s="88"/>
      <c r="J2" s="88"/>
      <c r="K2" s="88"/>
    </row>
    <row r="3" spans="1:11" ht="46.15" customHeight="1" x14ac:dyDescent="0.2">
      <c r="A3" s="89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30.69999999999999" customHeight="1" x14ac:dyDescent="0.2">
      <c r="A4" s="4" t="s">
        <v>2</v>
      </c>
      <c r="B4" s="83" t="s">
        <v>3</v>
      </c>
      <c r="C4" s="83"/>
      <c r="D4" s="83"/>
      <c r="E4" s="83"/>
      <c r="F4" s="83"/>
      <c r="G4" s="82" t="s">
        <v>4</v>
      </c>
      <c r="H4" s="82"/>
      <c r="I4" s="82"/>
      <c r="J4" s="82"/>
      <c r="K4" s="82"/>
    </row>
    <row r="5" spans="1:11" ht="129.75" customHeight="1" x14ac:dyDescent="0.2">
      <c r="A5" s="5" t="s">
        <v>5</v>
      </c>
      <c r="B5" s="83" t="s">
        <v>6</v>
      </c>
      <c r="C5" s="83"/>
      <c r="D5" s="83"/>
      <c r="E5" s="83"/>
      <c r="F5" s="83"/>
      <c r="G5" s="83" t="s">
        <v>7</v>
      </c>
      <c r="H5" s="83"/>
      <c r="I5" s="83"/>
      <c r="J5" s="83"/>
      <c r="K5" s="83"/>
    </row>
    <row r="6" spans="1:11" ht="204.75" customHeight="1" x14ac:dyDescent="0.2">
      <c r="A6" s="5" t="s">
        <v>8</v>
      </c>
      <c r="B6" s="82" t="s">
        <v>9</v>
      </c>
      <c r="C6" s="83"/>
      <c r="D6" s="6" t="s">
        <v>10</v>
      </c>
      <c r="E6" s="84" t="s">
        <v>11</v>
      </c>
      <c r="F6" s="83"/>
      <c r="G6" s="82" t="s">
        <v>12</v>
      </c>
      <c r="H6" s="83"/>
      <c r="I6" s="83"/>
      <c r="J6" s="83"/>
      <c r="K6" s="83"/>
    </row>
    <row r="7" spans="1:11" ht="23.25" customHeight="1" x14ac:dyDescent="0.2">
      <c r="A7" s="65" t="s">
        <v>13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24" customHeight="1" x14ac:dyDescent="0.2">
      <c r="A8" s="85" t="s">
        <v>14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23.25" customHeight="1" x14ac:dyDescent="0.2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23.25" customHeight="1" x14ac:dyDescent="0.2">
      <c r="A10" s="81" t="s">
        <v>16</v>
      </c>
      <c r="B10" s="81"/>
      <c r="C10" s="81"/>
      <c r="D10" s="81"/>
      <c r="E10" s="81"/>
      <c r="F10" s="81"/>
      <c r="G10" s="81"/>
      <c r="H10" s="81"/>
      <c r="I10" s="81"/>
      <c r="J10" s="7"/>
      <c r="K10" s="7"/>
    </row>
    <row r="11" spans="1:11" ht="23.25" customHeight="1" x14ac:dyDescent="0.2">
      <c r="A11" s="81" t="s">
        <v>17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23.1" customHeight="1" x14ac:dyDescent="0.2">
      <c r="A12" s="81" t="s">
        <v>18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23.25" customHeight="1" x14ac:dyDescent="0.2">
      <c r="A13" s="81" t="s">
        <v>19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ht="23.25" customHeight="1" x14ac:dyDescent="0.2">
      <c r="A14" s="81" t="s">
        <v>20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23.25" customHeight="1" x14ac:dyDescent="0.2">
      <c r="A15" s="81" t="s">
        <v>21</v>
      </c>
      <c r="B15" s="81"/>
      <c r="C15" s="81"/>
      <c r="D15" s="81"/>
      <c r="E15" s="81"/>
      <c r="F15" s="81"/>
      <c r="G15" s="81"/>
      <c r="H15" s="8"/>
      <c r="I15" s="8"/>
      <c r="J15" s="8"/>
      <c r="K15" s="8"/>
    </row>
    <row r="16" spans="1:11" ht="24.4" customHeight="1" x14ac:dyDescent="0.2">
      <c r="A16" s="79" t="s">
        <v>22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9.149999999999999" customHeight="1" x14ac:dyDescent="0.2">
      <c r="A17" s="79" t="s">
        <v>23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34.700000000000003" customHeight="1" x14ac:dyDescent="0.2">
      <c r="A18" s="81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1:11" ht="36.75" customHeight="1" x14ac:dyDescent="0.2">
      <c r="A19" s="81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1:11" ht="15" customHeight="1" x14ac:dyDescent="0.2">
      <c r="A20" s="81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27.95" customHeight="1" x14ac:dyDescent="0.2">
      <c r="A21" s="81" t="s">
        <v>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11" ht="20.45" customHeight="1" x14ac:dyDescent="0.2">
      <c r="A22" s="65" t="s">
        <v>28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9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29.25" customHeight="1" x14ac:dyDescent="0.2">
      <c r="A24" s="10" t="s">
        <v>29</v>
      </c>
      <c r="B24" s="66" t="s">
        <v>30</v>
      </c>
      <c r="C24" s="66"/>
      <c r="D24" s="66"/>
      <c r="E24" s="66"/>
      <c r="F24" s="66"/>
      <c r="G24" s="66"/>
      <c r="H24" s="66"/>
      <c r="I24" s="11"/>
      <c r="J24" s="11"/>
      <c r="K24" s="11"/>
    </row>
    <row r="25" spans="1:11" ht="27.95" customHeight="1" x14ac:dyDescent="0.2">
      <c r="A25" s="12">
        <v>1</v>
      </c>
      <c r="B25" s="51" t="s">
        <v>31</v>
      </c>
      <c r="C25" s="51"/>
      <c r="D25" s="51"/>
      <c r="E25" s="51"/>
      <c r="F25" s="51"/>
      <c r="G25" s="51"/>
      <c r="H25" s="51"/>
      <c r="I25" s="11"/>
      <c r="J25" s="11"/>
      <c r="K25" s="11"/>
    </row>
    <row r="26" spans="1:11" ht="12.2" customHeight="1" x14ac:dyDescent="0.2">
      <c r="A26" s="13"/>
      <c r="B26" s="9"/>
      <c r="C26" s="9"/>
      <c r="D26" s="9"/>
      <c r="E26" s="9"/>
      <c r="F26" s="9"/>
      <c r="G26" s="9"/>
      <c r="H26" s="9"/>
      <c r="I26" s="11"/>
      <c r="J26" s="11"/>
      <c r="K26" s="11"/>
    </row>
    <row r="27" spans="1:11" ht="23.1" customHeight="1" x14ac:dyDescent="0.2">
      <c r="A27" s="65" t="s">
        <v>32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ht="10.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21.75" customHeight="1" x14ac:dyDescent="0.2">
      <c r="A29" s="65" t="s">
        <v>33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ht="9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23.85" customHeight="1" x14ac:dyDescent="0.2">
      <c r="A31" s="10" t="s">
        <v>29</v>
      </c>
      <c r="B31" s="66" t="s">
        <v>34</v>
      </c>
      <c r="C31" s="66"/>
      <c r="D31" s="66"/>
      <c r="E31" s="66"/>
      <c r="F31" s="66"/>
      <c r="G31" s="66"/>
      <c r="H31" s="66"/>
      <c r="I31" s="11"/>
      <c r="J31" s="11"/>
      <c r="K31" s="11"/>
    </row>
    <row r="32" spans="1:11" ht="35.450000000000003" customHeight="1" x14ac:dyDescent="0.2">
      <c r="A32" s="14">
        <v>1</v>
      </c>
      <c r="B32" s="68" t="s">
        <v>35</v>
      </c>
      <c r="C32" s="69"/>
      <c r="D32" s="69"/>
      <c r="E32" s="69"/>
      <c r="F32" s="69"/>
      <c r="G32" s="69"/>
      <c r="H32" s="70"/>
      <c r="I32" s="11"/>
      <c r="J32" s="11"/>
      <c r="K32" s="11"/>
    </row>
    <row r="33" spans="1:11" ht="5.4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5.75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11"/>
      <c r="J34" s="11"/>
      <c r="K34" s="11"/>
    </row>
    <row r="35" spans="1:11" ht="15.75" x14ac:dyDescent="0.2">
      <c r="A35" s="76" t="s">
        <v>37</v>
      </c>
      <c r="B35" s="76"/>
      <c r="C35" s="76"/>
      <c r="D35" s="76"/>
      <c r="E35" s="76"/>
      <c r="F35" s="76"/>
      <c r="G35" s="76"/>
      <c r="H35" s="76"/>
      <c r="I35" s="76"/>
      <c r="J35" s="15"/>
      <c r="K35" s="15"/>
    </row>
    <row r="36" spans="1:11" s="18" customFormat="1" ht="32.65" customHeight="1" x14ac:dyDescent="0.2">
      <c r="A36" s="16" t="s">
        <v>29</v>
      </c>
      <c r="B36" s="66" t="s">
        <v>38</v>
      </c>
      <c r="C36" s="66"/>
      <c r="D36" s="66" t="s">
        <v>39</v>
      </c>
      <c r="E36" s="66"/>
      <c r="F36" s="66" t="s">
        <v>40</v>
      </c>
      <c r="G36" s="66"/>
      <c r="H36" s="66" t="s">
        <v>41</v>
      </c>
      <c r="I36" s="66"/>
      <c r="J36" s="5"/>
      <c r="K36" s="17"/>
    </row>
    <row r="37" spans="1:11" ht="23.85" customHeight="1" x14ac:dyDescent="0.2">
      <c r="A37" s="19">
        <v>1</v>
      </c>
      <c r="B37" s="67">
        <v>2</v>
      </c>
      <c r="C37" s="67"/>
      <c r="D37" s="67">
        <v>3</v>
      </c>
      <c r="E37" s="67"/>
      <c r="F37" s="67">
        <v>4</v>
      </c>
      <c r="G37" s="67"/>
      <c r="H37" s="67">
        <v>6</v>
      </c>
      <c r="I37" s="67"/>
      <c r="J37" s="20"/>
      <c r="K37" s="11"/>
    </row>
    <row r="38" spans="1:11" ht="55.5" customHeight="1" x14ac:dyDescent="0.2">
      <c r="A38" s="21">
        <v>1</v>
      </c>
      <c r="B38" s="68" t="s">
        <v>42</v>
      </c>
      <c r="C38" s="70"/>
      <c r="D38" s="77">
        <v>715000</v>
      </c>
      <c r="E38" s="77"/>
      <c r="F38" s="77">
        <v>0</v>
      </c>
      <c r="G38" s="77"/>
      <c r="H38" s="77">
        <f>D38+F38</f>
        <v>715000</v>
      </c>
      <c r="I38" s="77"/>
      <c r="J38" s="22"/>
      <c r="K38" s="11"/>
    </row>
    <row r="39" spans="1:11" ht="24.4" customHeight="1" x14ac:dyDescent="0.2">
      <c r="A39" s="75" t="s">
        <v>43</v>
      </c>
      <c r="B39" s="75"/>
      <c r="C39" s="75"/>
      <c r="D39" s="59">
        <f>D38</f>
        <v>715000</v>
      </c>
      <c r="E39" s="59"/>
      <c r="F39" s="59">
        <f t="shared" ref="F39" si="0">F38</f>
        <v>0</v>
      </c>
      <c r="G39" s="59"/>
      <c r="H39" s="59">
        <f t="shared" ref="H39" si="1">H38</f>
        <v>715000</v>
      </c>
      <c r="I39" s="59"/>
      <c r="J39" s="11"/>
      <c r="K39" s="11"/>
    </row>
    <row r="40" spans="1:11" ht="6" customHeight="1" x14ac:dyDescent="0.2">
      <c r="A40" s="11"/>
      <c r="B40" s="9"/>
      <c r="C40" s="11"/>
      <c r="D40" s="23"/>
      <c r="E40" s="23"/>
      <c r="F40" s="23"/>
      <c r="G40" s="23"/>
      <c r="H40" s="23"/>
      <c r="I40" s="23"/>
      <c r="J40" s="11"/>
      <c r="K40" s="11"/>
    </row>
    <row r="41" spans="1:11" ht="15.75" x14ac:dyDescent="0.2">
      <c r="A41" s="65" t="s">
        <v>44</v>
      </c>
      <c r="B41" s="65"/>
      <c r="C41" s="65"/>
      <c r="D41" s="65"/>
      <c r="E41" s="65"/>
      <c r="F41" s="65"/>
      <c r="G41" s="65"/>
      <c r="H41" s="65"/>
      <c r="I41" s="11"/>
      <c r="J41" s="11"/>
      <c r="K41" s="11"/>
    </row>
    <row r="42" spans="1:11" ht="14.25" customHeight="1" x14ac:dyDescent="0.2">
      <c r="A42" s="76" t="s">
        <v>37</v>
      </c>
      <c r="B42" s="76"/>
      <c r="C42" s="76"/>
      <c r="D42" s="76"/>
      <c r="E42" s="76"/>
      <c r="F42" s="76"/>
      <c r="G42" s="76"/>
      <c r="H42" s="76"/>
      <c r="I42" s="76"/>
      <c r="J42" s="15"/>
      <c r="K42" s="15"/>
    </row>
    <row r="43" spans="1:11" ht="24" customHeight="1" x14ac:dyDescent="0.2">
      <c r="A43" s="66" t="s">
        <v>45</v>
      </c>
      <c r="B43" s="66"/>
      <c r="C43" s="66"/>
      <c r="D43" s="66" t="s">
        <v>39</v>
      </c>
      <c r="E43" s="66"/>
      <c r="F43" s="66" t="s">
        <v>40</v>
      </c>
      <c r="G43" s="66"/>
      <c r="H43" s="66" t="s">
        <v>41</v>
      </c>
      <c r="I43" s="66"/>
      <c r="J43" s="11"/>
      <c r="K43" s="11"/>
    </row>
    <row r="44" spans="1:11" ht="16.5" customHeight="1" x14ac:dyDescent="0.2">
      <c r="A44" s="67">
        <v>1</v>
      </c>
      <c r="B44" s="67"/>
      <c r="C44" s="67"/>
      <c r="D44" s="67">
        <v>2</v>
      </c>
      <c r="E44" s="67"/>
      <c r="F44" s="67">
        <v>3</v>
      </c>
      <c r="G44" s="67"/>
      <c r="H44" s="67">
        <v>4</v>
      </c>
      <c r="I44" s="67"/>
      <c r="J44" s="11"/>
      <c r="K44" s="11"/>
    </row>
    <row r="45" spans="1:11" ht="39.75" customHeight="1" x14ac:dyDescent="0.2">
      <c r="A45" s="68" t="s">
        <v>46</v>
      </c>
      <c r="B45" s="69"/>
      <c r="C45" s="70"/>
      <c r="D45" s="59">
        <f>D38</f>
        <v>715000</v>
      </c>
      <c r="E45" s="59"/>
      <c r="F45" s="58">
        <v>0</v>
      </c>
      <c r="G45" s="58"/>
      <c r="H45" s="59">
        <f t="shared" ref="H45" si="2">F45+D45</f>
        <v>715000</v>
      </c>
      <c r="I45" s="59"/>
      <c r="J45" s="11"/>
      <c r="K45" s="11"/>
    </row>
    <row r="46" spans="1:11" ht="21.2" customHeight="1" x14ac:dyDescent="0.2">
      <c r="A46" s="71" t="s">
        <v>43</v>
      </c>
      <c r="B46" s="72"/>
      <c r="C46" s="73"/>
      <c r="D46" s="74">
        <f>D45</f>
        <v>715000</v>
      </c>
      <c r="E46" s="74"/>
      <c r="F46" s="74">
        <f t="shared" ref="F46" si="3">F45</f>
        <v>0</v>
      </c>
      <c r="G46" s="74"/>
      <c r="H46" s="74">
        <f t="shared" ref="H46" si="4">H45</f>
        <v>715000</v>
      </c>
      <c r="I46" s="74"/>
      <c r="J46" s="11"/>
      <c r="K46" s="11"/>
    </row>
    <row r="47" spans="1:11" ht="15.7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7.45" customHeight="1" x14ac:dyDescent="0.2">
      <c r="A48" s="65" t="s">
        <v>47</v>
      </c>
      <c r="B48" s="65"/>
      <c r="C48" s="65"/>
      <c r="D48" s="65"/>
      <c r="E48" s="65"/>
      <c r="F48" s="65"/>
      <c r="G48" s="65"/>
      <c r="H48" s="65"/>
      <c r="I48" s="11"/>
      <c r="J48" s="11"/>
      <c r="K48" s="11"/>
    </row>
    <row r="49" spans="1:12" ht="27.95" customHeight="1" x14ac:dyDescent="0.2">
      <c r="A49" s="16" t="s">
        <v>29</v>
      </c>
      <c r="B49" s="16" t="s">
        <v>48</v>
      </c>
      <c r="C49" s="16" t="s">
        <v>49</v>
      </c>
      <c r="D49" s="66" t="s">
        <v>50</v>
      </c>
      <c r="E49" s="66"/>
      <c r="F49" s="66" t="s">
        <v>39</v>
      </c>
      <c r="G49" s="66"/>
      <c r="H49" s="66" t="s">
        <v>40</v>
      </c>
      <c r="I49" s="66"/>
      <c r="J49" s="66" t="s">
        <v>41</v>
      </c>
      <c r="K49" s="66"/>
    </row>
    <row r="50" spans="1:12" s="18" customFormat="1" ht="18" customHeight="1" x14ac:dyDescent="0.2">
      <c r="A50" s="19">
        <v>1</v>
      </c>
      <c r="B50" s="19">
        <v>2</v>
      </c>
      <c r="C50" s="19">
        <v>3</v>
      </c>
      <c r="D50" s="67">
        <v>4</v>
      </c>
      <c r="E50" s="67"/>
      <c r="F50" s="67">
        <v>5</v>
      </c>
      <c r="G50" s="67"/>
      <c r="H50" s="67">
        <v>6</v>
      </c>
      <c r="I50" s="67"/>
      <c r="J50" s="67">
        <v>7</v>
      </c>
      <c r="K50" s="53"/>
    </row>
    <row r="51" spans="1:12" ht="18" customHeight="1" x14ac:dyDescent="0.2">
      <c r="A51" s="24">
        <v>1</v>
      </c>
      <c r="B51" s="25" t="s">
        <v>51</v>
      </c>
      <c r="C51" s="26"/>
      <c r="D51" s="53"/>
      <c r="E51" s="53"/>
      <c r="F51" s="53"/>
      <c r="G51" s="53"/>
      <c r="H51" s="53"/>
      <c r="I51" s="53"/>
      <c r="J51" s="53"/>
      <c r="K51" s="53"/>
    </row>
    <row r="52" spans="1:12" ht="53.45" customHeight="1" x14ac:dyDescent="0.2">
      <c r="A52" s="27"/>
      <c r="B52" s="28" t="s">
        <v>52</v>
      </c>
      <c r="C52" s="28" t="s">
        <v>53</v>
      </c>
      <c r="D52" s="51" t="s">
        <v>54</v>
      </c>
      <c r="E52" s="51"/>
      <c r="F52" s="59">
        <f>D46</f>
        <v>715000</v>
      </c>
      <c r="G52" s="59"/>
      <c r="H52" s="58">
        <v>0</v>
      </c>
      <c r="I52" s="58"/>
      <c r="J52" s="59">
        <f>F52+H52</f>
        <v>715000</v>
      </c>
      <c r="K52" s="59"/>
    </row>
    <row r="53" spans="1:12" ht="22.7" customHeight="1" x14ac:dyDescent="0.2">
      <c r="A53" s="27">
        <v>2</v>
      </c>
      <c r="B53" s="25" t="s">
        <v>55</v>
      </c>
      <c r="C53" s="28"/>
      <c r="D53" s="51"/>
      <c r="E53" s="51"/>
      <c r="F53" s="52"/>
      <c r="G53" s="52"/>
      <c r="H53" s="53"/>
      <c r="I53" s="53"/>
      <c r="J53" s="60"/>
      <c r="K53" s="61"/>
    </row>
    <row r="54" spans="1:12" ht="55.15" customHeight="1" x14ac:dyDescent="0.2">
      <c r="A54" s="27"/>
      <c r="B54" s="28" t="s">
        <v>56</v>
      </c>
      <c r="C54" s="28" t="s">
        <v>57</v>
      </c>
      <c r="D54" s="51" t="s">
        <v>58</v>
      </c>
      <c r="E54" s="51"/>
      <c r="F54" s="52">
        <v>110</v>
      </c>
      <c r="G54" s="52"/>
      <c r="H54" s="62">
        <v>0</v>
      </c>
      <c r="I54" s="62"/>
      <c r="J54" s="63">
        <f t="shared" ref="J54" si="5">F54+H54</f>
        <v>110</v>
      </c>
      <c r="K54" s="64"/>
    </row>
    <row r="55" spans="1:12" ht="24" customHeight="1" x14ac:dyDescent="0.2">
      <c r="A55" s="27">
        <v>3</v>
      </c>
      <c r="B55" s="25" t="s">
        <v>59</v>
      </c>
      <c r="C55" s="28"/>
      <c r="D55" s="51"/>
      <c r="E55" s="56"/>
      <c r="F55" s="57"/>
      <c r="G55" s="57"/>
      <c r="H55" s="52"/>
      <c r="I55" s="52"/>
      <c r="J55" s="52"/>
      <c r="K55" s="52"/>
    </row>
    <row r="56" spans="1:12" ht="51" customHeight="1" x14ac:dyDescent="0.2">
      <c r="A56" s="27"/>
      <c r="B56" s="28" t="s">
        <v>60</v>
      </c>
      <c r="C56" s="28" t="s">
        <v>53</v>
      </c>
      <c r="D56" s="51" t="s">
        <v>61</v>
      </c>
      <c r="E56" s="51"/>
      <c r="F56" s="58">
        <f>F52/F54</f>
        <v>6500</v>
      </c>
      <c r="G56" s="58"/>
      <c r="H56" s="59">
        <v>0</v>
      </c>
      <c r="I56" s="59"/>
      <c r="J56" s="59">
        <f t="shared" ref="J56" si="6">F56+H56</f>
        <v>6500</v>
      </c>
      <c r="K56" s="59"/>
    </row>
    <row r="57" spans="1:12" ht="21.95" customHeight="1" x14ac:dyDescent="0.2">
      <c r="A57" s="27">
        <v>4</v>
      </c>
      <c r="B57" s="25" t="s">
        <v>62</v>
      </c>
      <c r="C57" s="28"/>
      <c r="D57" s="51"/>
      <c r="E57" s="51"/>
      <c r="F57" s="52"/>
      <c r="G57" s="52"/>
      <c r="H57" s="53"/>
      <c r="I57" s="53"/>
      <c r="J57" s="52"/>
      <c r="K57" s="52"/>
    </row>
    <row r="58" spans="1:12" ht="55.15" customHeight="1" x14ac:dyDescent="0.2">
      <c r="A58" s="28"/>
      <c r="B58" s="28" t="s">
        <v>63</v>
      </c>
      <c r="C58" s="28" t="s">
        <v>64</v>
      </c>
      <c r="D58" s="51" t="s">
        <v>61</v>
      </c>
      <c r="E58" s="51"/>
      <c r="F58" s="54">
        <f>110/110*100</f>
        <v>100</v>
      </c>
      <c r="G58" s="55"/>
      <c r="H58" s="54">
        <v>0</v>
      </c>
      <c r="I58" s="55"/>
      <c r="J58" s="54">
        <f>F58</f>
        <v>100</v>
      </c>
      <c r="K58" s="55"/>
    </row>
    <row r="59" spans="1:12" s="32" customFormat="1" ht="36.75" customHeight="1" x14ac:dyDescent="0.25">
      <c r="A59" s="45" t="s">
        <v>65</v>
      </c>
      <c r="B59" s="46"/>
      <c r="C59" s="46"/>
      <c r="D59" s="29"/>
      <c r="E59" s="30"/>
      <c r="F59" s="31"/>
      <c r="G59" s="31"/>
      <c r="H59" s="47" t="s">
        <v>66</v>
      </c>
      <c r="I59" s="47"/>
      <c r="J59" s="47"/>
      <c r="K59" s="47"/>
      <c r="L59" s="3"/>
    </row>
    <row r="60" spans="1:12" s="32" customFormat="1" ht="15.75" customHeight="1" x14ac:dyDescent="0.2">
      <c r="A60" s="33"/>
      <c r="B60" s="34"/>
      <c r="C60" s="34"/>
      <c r="E60" s="35" t="s">
        <v>67</v>
      </c>
      <c r="F60" s="36"/>
      <c r="G60" s="36"/>
      <c r="H60" s="42" t="s">
        <v>68</v>
      </c>
      <c r="I60" s="42"/>
      <c r="J60" s="42"/>
      <c r="K60" s="42"/>
      <c r="L60" s="3"/>
    </row>
    <row r="61" spans="1:12" s="32" customFormat="1" ht="47.65" customHeight="1" x14ac:dyDescent="0.25">
      <c r="A61" s="41" t="s">
        <v>69</v>
      </c>
      <c r="B61" s="48"/>
      <c r="C61" s="48"/>
      <c r="E61" s="37"/>
      <c r="F61" s="37"/>
      <c r="G61" s="37"/>
      <c r="H61" s="49"/>
      <c r="I61" s="49"/>
      <c r="J61" s="49"/>
      <c r="K61" s="49"/>
      <c r="L61" s="3"/>
    </row>
    <row r="62" spans="1:12" s="32" customFormat="1" ht="25.9" customHeight="1" x14ac:dyDescent="0.25">
      <c r="A62" s="45" t="s">
        <v>70</v>
      </c>
      <c r="B62" s="46"/>
      <c r="C62" s="46"/>
      <c r="D62" s="29"/>
      <c r="E62" s="30"/>
      <c r="F62" s="31"/>
      <c r="G62" s="31"/>
      <c r="H62" s="50" t="s">
        <v>71</v>
      </c>
      <c r="I62" s="50"/>
      <c r="J62" s="50"/>
      <c r="K62" s="50"/>
      <c r="L62" s="3"/>
    </row>
    <row r="63" spans="1:12" s="32" customFormat="1" ht="20.25" customHeight="1" x14ac:dyDescent="0.2">
      <c r="A63" s="41"/>
      <c r="B63" s="41"/>
      <c r="C63" s="41"/>
      <c r="E63" s="35" t="s">
        <v>67</v>
      </c>
      <c r="F63" s="35"/>
      <c r="G63" s="36"/>
      <c r="H63" s="42" t="s">
        <v>68</v>
      </c>
      <c r="I63" s="42"/>
      <c r="J63" s="42"/>
      <c r="K63" s="42"/>
      <c r="L63" s="3"/>
    </row>
    <row r="64" spans="1:12" s="32" customFormat="1" ht="34.5" customHeight="1" x14ac:dyDescent="0.2">
      <c r="A64" s="41" t="s">
        <v>72</v>
      </c>
      <c r="B64" s="41"/>
      <c r="C64" s="41"/>
      <c r="E64" s="38"/>
      <c r="F64" s="38"/>
      <c r="G64" s="37"/>
      <c r="H64" s="43"/>
      <c r="I64" s="43"/>
      <c r="J64" s="43"/>
      <c r="K64" s="43"/>
      <c r="L64" s="3"/>
    </row>
    <row r="65" spans="1:11" x14ac:dyDescent="0.2">
      <c r="A65" s="39"/>
      <c r="B65" s="44" t="s">
        <v>73</v>
      </c>
      <c r="C65" s="44"/>
      <c r="D65" s="44"/>
      <c r="E65" s="32"/>
      <c r="F65" s="32"/>
      <c r="G65" s="32"/>
      <c r="H65" s="32"/>
      <c r="I65" s="32"/>
      <c r="J65" s="32"/>
      <c r="K65" s="32"/>
    </row>
    <row r="66" spans="1:11" x14ac:dyDescent="0.2">
      <c r="A66" s="39"/>
      <c r="B66" s="40"/>
      <c r="C66" s="40"/>
      <c r="D66" s="40"/>
      <c r="E66" s="32"/>
      <c r="F66" s="32"/>
      <c r="G66" s="32"/>
      <c r="H66" s="32"/>
      <c r="I66" s="32"/>
      <c r="J66" s="32"/>
      <c r="K66" s="32"/>
    </row>
  </sheetData>
  <mergeCells count="121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G15"/>
    <mergeCell ref="B32:H32"/>
    <mergeCell ref="A34:H34"/>
    <mergeCell ref="A35:I35"/>
    <mergeCell ref="B36:C36"/>
    <mergeCell ref="D36:E36"/>
    <mergeCell ref="F36:G36"/>
    <mergeCell ref="H36:I36"/>
    <mergeCell ref="A22:K22"/>
    <mergeCell ref="B24:H24"/>
    <mergeCell ref="B25:H25"/>
    <mergeCell ref="A27:K27"/>
    <mergeCell ref="A29:K29"/>
    <mergeCell ref="B31:H31"/>
    <mergeCell ref="A39:C39"/>
    <mergeCell ref="D39:E39"/>
    <mergeCell ref="F39:G39"/>
    <mergeCell ref="H39:I39"/>
    <mergeCell ref="A41:H41"/>
    <mergeCell ref="A42:I42"/>
    <mergeCell ref="B37:C37"/>
    <mergeCell ref="D37:E37"/>
    <mergeCell ref="F37:G37"/>
    <mergeCell ref="H37:I37"/>
    <mergeCell ref="B38:C38"/>
    <mergeCell ref="D38:E38"/>
    <mergeCell ref="F38:G38"/>
    <mergeCell ref="H38:I3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8:H48"/>
    <mergeCell ref="D49:E49"/>
    <mergeCell ref="F49:G49"/>
    <mergeCell ref="H49:I49"/>
    <mergeCell ref="J49:K49"/>
    <mergeCell ref="D50:E50"/>
    <mergeCell ref="F50:G50"/>
    <mergeCell ref="H50:I50"/>
    <mergeCell ref="J50:K50"/>
    <mergeCell ref="D53:E53"/>
    <mergeCell ref="F53:G53"/>
    <mergeCell ref="H53:I53"/>
    <mergeCell ref="J53:K53"/>
    <mergeCell ref="D54:E54"/>
    <mergeCell ref="F54:G54"/>
    <mergeCell ref="H54:I54"/>
    <mergeCell ref="J54:K54"/>
    <mergeCell ref="D51:E51"/>
    <mergeCell ref="F51:G51"/>
    <mergeCell ref="H51:I51"/>
    <mergeCell ref="J51:K51"/>
    <mergeCell ref="D52:E52"/>
    <mergeCell ref="F52:G52"/>
    <mergeCell ref="H52:I52"/>
    <mergeCell ref="J52:K52"/>
    <mergeCell ref="D57:E57"/>
    <mergeCell ref="F57:G57"/>
    <mergeCell ref="H57:I57"/>
    <mergeCell ref="J57:K57"/>
    <mergeCell ref="D58:E58"/>
    <mergeCell ref="F58:G58"/>
    <mergeCell ref="H58:I58"/>
    <mergeCell ref="J58:K58"/>
    <mergeCell ref="D55:E55"/>
    <mergeCell ref="F55:G55"/>
    <mergeCell ref="H55:I55"/>
    <mergeCell ref="J55:K55"/>
    <mergeCell ref="D56:E56"/>
    <mergeCell ref="F56:G56"/>
    <mergeCell ref="H56:I56"/>
    <mergeCell ref="J56:K56"/>
    <mergeCell ref="A63:C63"/>
    <mergeCell ref="H63:K63"/>
    <mergeCell ref="A64:C64"/>
    <mergeCell ref="H64:K64"/>
    <mergeCell ref="B65:D65"/>
    <mergeCell ref="A59:C59"/>
    <mergeCell ref="H59:K59"/>
    <mergeCell ref="H60:K60"/>
    <mergeCell ref="A61:C61"/>
    <mergeCell ref="H61:K61"/>
    <mergeCell ref="A62:C62"/>
    <mergeCell ref="H62:K62"/>
  </mergeCells>
  <pageMargins left="0.23622047244094491" right="0.23622047244094491" top="0.55118110236220474" bottom="0.15748031496062992" header="0.31496062992125984" footer="0.31496062992125984"/>
  <pageSetup paperSize="9" scale="51" fitToHeight="2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0613140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2026-02-09T10:01:19Z</dcterms:created>
  <dcterms:modified xsi:type="dcterms:W3CDTF">2026-02-09T11:41:18Z</dcterms:modified>
</cp:coreProperties>
</file>