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лютий\0202\Паспорти молодь\"/>
    </mc:Choice>
  </mc:AlternateContent>
  <bookViews>
    <workbookView xWindow="0" yWindow="0" windowWidth="19200" windowHeight="6795"/>
  </bookViews>
  <sheets>
    <sheet name="1115011" sheetId="6" r:id="rId1"/>
  </sheets>
  <definedNames>
    <definedName name="_xlnm.Print_Area" localSheetId="0">'1115011'!$A$1:$BM$96</definedName>
  </definedNames>
  <calcPr calcId="152511"/>
</workbook>
</file>

<file path=xl/calcChain.xml><?xml version="1.0" encoding="utf-8"?>
<calcChain xmlns="http://schemas.openxmlformats.org/spreadsheetml/2006/main">
  <c r="AO82" i="6" l="1"/>
  <c r="AO81" i="6"/>
  <c r="BE79" i="6" l="1"/>
  <c r="BE78" i="6"/>
  <c r="AB63" i="6" l="1"/>
  <c r="AC55" i="6" l="1"/>
  <c r="BE73" i="6" l="1"/>
  <c r="BE82" i="6"/>
  <c r="AS53" i="6"/>
  <c r="AO75" i="6" s="1"/>
  <c r="BE83" i="6" l="1"/>
  <c r="BE75" i="6"/>
  <c r="BE72" i="6"/>
  <c r="BE71" i="6"/>
  <c r="AB64" i="6"/>
  <c r="U22" i="6"/>
  <c r="BE81" i="6" l="1"/>
  <c r="AR64" i="6" l="1"/>
  <c r="AR63" i="6"/>
  <c r="AS55" i="6"/>
  <c r="AS54" i="6"/>
  <c r="AS52" i="6"/>
  <c r="AO76" i="6" s="1"/>
  <c r="BE76" i="6" s="1"/>
</calcChain>
</file>

<file path=xl/sharedStrings.xml><?xml version="1.0" encoding="utf-8"?>
<sst xmlns="http://schemas.openxmlformats.org/spreadsheetml/2006/main" count="165" uniqueCount="117">
  <si>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</si>
  <si>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</si>
  <si>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</si>
  <si>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</si>
  <si>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</si>
  <si>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</si>
  <si>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</si>
  <si>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</si>
  <si>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</si>
  <si>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</si>
  <si>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</si>
  <si>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</si>
  <si>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</si>
  <si>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</si>
  <si>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</si>
  <si>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</si>
  <si>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</si>
  <si>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</si>
  <si>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</si>
  <si>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</si>
  <si>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</si>
  <si>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</si>
  <si>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</si>
  <si>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</si>
  <si>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</si>
  <si>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</si>
  <si>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</si>
  <si>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</si>
  <si>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</si>
  <si>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</si>
  <si>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</si>
  <si>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</si>
  <si>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</si>
  <si>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</si>
  <si>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</si>
  <si>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</si>
  <si>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</si>
  <si>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</si>
  <si>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</si>
  <si>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</si>
  <si>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</si>
  <si>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</si>
  <si>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</si>
  <si>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</si>
  <si>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</si>
  <si>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</si>
  <si>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</si>
  <si>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</si>
  <si>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</si>
  <si>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</si>
  <si>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</si>
  <si>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</si>
  <si>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</si>
  <si>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</si>
  <si>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</si>
  <si>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</si>
  <si>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</si>
  <si>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</si>
  <si>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</si>
  <si>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</si>
  <si>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</si>
  <si>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</si>
  <si>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</si>
  <si>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</si>
  <si>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</si>
  <si>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</si>
  <si>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Z1</t>
  </si>
  <si>
    <t>од.</t>
  </si>
  <si>
    <t>продукту</t>
  </si>
  <si>
    <t>ефективності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</si>
  <si>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</si>
  <si>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</si>
  <si>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</si>
  <si>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</si>
  <si>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</si>
  <si>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</si>
  <si>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Начальник управління молоді та спорту</t>
  </si>
  <si>
    <t>С.С Ремез</t>
  </si>
  <si>
    <t>22771264</t>
  </si>
  <si>
    <t>гривень</t>
  </si>
  <si>
    <t>Управлiння молодi та спорту Хмельницької мiської ради</t>
  </si>
  <si>
    <t>1110000</t>
  </si>
  <si>
    <t>Проведення навчально-тренувальних зборів і  змагань з олімпійських видів спорту</t>
  </si>
  <si>
    <t>Організація і проведення міських змагань з олімпійських видів спорту</t>
  </si>
  <si>
    <t>календарний план</t>
  </si>
  <si>
    <t>кількість міських змагань з олімпійських видів спорту</t>
  </si>
  <si>
    <t>людино/день</t>
  </si>
  <si>
    <t>кількість людино-днів участі у міських змаганнях з олімпійських видів спорту</t>
  </si>
  <si>
    <t>середні витрати на один людино-день участі у міських змаганнях з олімпійських видів спорту</t>
  </si>
  <si>
    <t>Динаміка  кількості заходів міських змагань з олімпійських видів спорту в плановому періоді до фактичного показника попереднього періоду</t>
  </si>
  <si>
    <t>забезпечення розвитку олімпійських видів спорту</t>
  </si>
  <si>
    <t>1115011</t>
  </si>
  <si>
    <t>Проведення навчально-тренувальних зборів і змагань з олімпійських видів спорту</t>
  </si>
  <si>
    <t>5011</t>
  </si>
  <si>
    <t>0810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</si>
  <si>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</si>
  <si>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</si>
  <si>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</si>
  <si>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грн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</si>
  <si>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</si>
  <si>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</si>
  <si>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2256400000</t>
  </si>
  <si>
    <t>Погашення кредиторської заборгованості за 2022 рік</t>
  </si>
  <si>
    <t>обсяг видатків на погашення кредиторської заборгованості за 2022 рік</t>
  </si>
  <si>
    <t>Рівень погашення кредиторської заборгованості за 2022 рік</t>
  </si>
  <si>
    <t>кошторис</t>
  </si>
  <si>
    <t>Василь ГОЛОВАТЮК</t>
  </si>
  <si>
    <t>Проведення навчально-тренувальних зборів з олімпійських видів спорту з підготовки та участі у регіональних /всеукраїнських змагань</t>
  </si>
  <si>
    <t>кількість навчально-тренувальних зборів з олімпійських видів спорту з підготовки та участі у регіональних / всеукраїнських змагань</t>
  </si>
  <si>
    <t>кількість людино-днів навчально-тренувальних зборів з олімпійських видів спорту з підготовки та участі у регіональних /всеукраїнських змагань</t>
  </si>
  <si>
    <t>середні витрати на один людино-день навчально-тренувальних зборів з олімпійських видів спорту з підготовки та участі у регіональних / всеукраїнських змагань</t>
  </si>
  <si>
    <t>бюджетної програми місцевого бюджету на 2026  рік</t>
  </si>
  <si>
    <t>Динаміка  кількості заходів навчально-тренувальних зборів з олімпійських видів спорту з підготовки та участі у регіональних / всеукраїнських змаганнях в плановому періоді до фактичного показника попереднього періоду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</si>
  <si>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18.12.2025 року №10 "Про бюджет Хмельницької міської територіальної громади на 2026 рік"; ДЕРЖАВНА ЦІЛЬОВА СОЦІАЛЬНА ПРОГРАМА розвитку фізичної культури і спорту на період до 2030 року, затверджена розпорядженням Кабінету Міністрів України від 24.12.2025 року № 1493-р.</t>
  </si>
  <si>
    <t>Наказ  від 28.01.2026 р.</t>
  </si>
  <si>
    <t>1-а</t>
  </si>
  <si>
    <t>28.01.2026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</si>
</sst>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/>
    <xf numFmtId="0" fontId="7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/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7" fillId="0" borderId="0" xfId="0" applyFont="1" applyFill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Fill="1"/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0" fillId="0" borderId="4" xfId="0" quotePrefix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/>
    </xf>
    <xf numFmtId="0" fontId="3" fillId="0" borderId="0" xfId="0" quotePrefix="1" applyFont="1" applyFill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left" vertical="top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left" vertical="center" wrapText="1"/>
    </xf>
    <xf numFmtId="0" fontId="8" fillId="0" borderId="1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8" fillId="0" borderId="8" xfId="0" applyNumberFormat="1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top" wrapText="1"/>
    </xf>
    <xf numFmtId="0" fontId="2" fillId="0" borderId="8" xfId="0" applyNumberFormat="1" applyFont="1" applyFill="1" applyBorder="1" applyAlignment="1">
      <alignment horizontal="left" vertical="top" wrapText="1"/>
    </xf>
    <xf numFmtId="0" fontId="0" fillId="0" borderId="9" xfId="0" applyFont="1" applyFill="1" applyBorder="1" applyAlignment="1">
      <alignment horizontal="left" vertical="top" wrapText="1"/>
    </xf>
    <xf numFmtId="0" fontId="0" fillId="0" borderId="10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left" vertical="center" wrapText="1"/>
    </xf>
    <xf numFmtId="0" fontId="6" fillId="0" borderId="10" xfId="0" applyNumberFormat="1" applyFont="1" applyFill="1" applyBorder="1" applyAlignment="1">
      <alignment horizontal="left" vertical="center" wrapText="1"/>
    </xf>
    <xf numFmtId="0" fontId="3" fillId="0" borderId="4" xfId="0" quotePrefix="1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2" fillId="0" borderId="4" xfId="0" quotePrefix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justify" vertical="center" wrapText="1"/>
    </xf>
    <xf numFmtId="3" fontId="9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13" fillId="0" borderId="4" xfId="0" quotePrefix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top" wrapText="1"/>
    </xf>
    <xf numFmtId="0" fontId="13" fillId="0" borderId="4" xfId="0" quotePrefix="1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12" fillId="0" borderId="4" xfId="0" quotePrefix="1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17" fillId="0" borderId="9" xfId="0" quotePrefix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</cellXfs>
  <cellStyles count="1">
    <cellStyle name="Звичайни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zoomScaleNormal="100" zoomScaleSheetLayoutView="100" workbookViewId="0">
      <selection activeCell="T108" sqref="T108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40" t="s">
        <v>35</v>
      </c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</row>
    <row r="2" spans="1:77" ht="15.95" customHeight="1" x14ac:dyDescent="0.2">
      <c r="AO2" s="110" t="s">
        <v>0</v>
      </c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</row>
    <row r="3" spans="1:77" ht="15" hidden="1" customHeight="1" x14ac:dyDescent="0.2">
      <c r="AO3" s="65" t="s">
        <v>74</v>
      </c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</row>
    <row r="4" spans="1:77" ht="16.5" customHeight="1" x14ac:dyDescent="0.2">
      <c r="AO4" s="141" t="s">
        <v>75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 x14ac:dyDescent="0.2">
      <c r="AO5" s="142" t="s">
        <v>20</v>
      </c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</row>
    <row r="6" spans="1:77" ht="7.5" customHeight="1" x14ac:dyDescent="0.2"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</row>
    <row r="7" spans="1:77" ht="12.95" customHeight="1" x14ac:dyDescent="0.2">
      <c r="AO7" s="69" t="s">
        <v>114</v>
      </c>
      <c r="AP7" s="137"/>
      <c r="AQ7" s="137"/>
      <c r="AR7" s="137"/>
      <c r="AS7" s="137"/>
      <c r="AT7" s="137"/>
      <c r="AU7" s="137"/>
      <c r="AV7" s="1" t="s">
        <v>63</v>
      </c>
      <c r="AW7" s="69" t="s">
        <v>115</v>
      </c>
      <c r="AX7" s="137"/>
      <c r="AY7" s="137"/>
      <c r="AZ7" s="137"/>
      <c r="BA7" s="137"/>
      <c r="BB7" s="137"/>
      <c r="BC7" s="137"/>
      <c r="BD7" s="137"/>
      <c r="BE7" s="137"/>
      <c r="BF7" s="137"/>
    </row>
    <row r="8" spans="1:77" x14ac:dyDescent="0.2">
      <c r="AO8" s="2"/>
      <c r="AP8" s="2"/>
      <c r="AQ8" s="2"/>
      <c r="AR8" s="2"/>
      <c r="AS8" s="2"/>
      <c r="AT8" s="2"/>
      <c r="AU8" s="2"/>
      <c r="AW8" s="3"/>
      <c r="AX8" s="3"/>
      <c r="AY8" s="3"/>
      <c r="AZ8" s="3"/>
      <c r="BA8" s="3"/>
      <c r="BB8" s="3"/>
      <c r="BC8" s="3"/>
      <c r="BD8" s="3"/>
      <c r="BE8" s="3"/>
      <c r="BF8" s="3"/>
    </row>
    <row r="9" spans="1:77" hidden="1" x14ac:dyDescent="0.2"/>
    <row r="10" spans="1:77" ht="15.75" customHeight="1" x14ac:dyDescent="0.2">
      <c r="A10" s="139" t="s">
        <v>21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</row>
    <row r="11" spans="1:77" ht="15.75" customHeight="1" x14ac:dyDescent="0.2">
      <c r="A11" s="139" t="s">
        <v>111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</row>
    <row r="12" spans="1:77" ht="6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77" s="8" customFormat="1" ht="14.25" customHeight="1" x14ac:dyDescent="0.2">
      <c r="A13" s="5" t="s">
        <v>53</v>
      </c>
      <c r="B13" s="130" t="s">
        <v>73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6"/>
      <c r="N13" s="138" t="s">
        <v>75</v>
      </c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7"/>
      <c r="AU13" s="130" t="s">
        <v>78</v>
      </c>
      <c r="AV13" s="131"/>
      <c r="AW13" s="131"/>
      <c r="AX13" s="131"/>
      <c r="AY13" s="131"/>
      <c r="AZ13" s="131"/>
      <c r="BA13" s="131"/>
      <c r="BB13" s="131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</row>
    <row r="14" spans="1:77" s="8" customFormat="1" ht="24" customHeight="1" x14ac:dyDescent="0.2">
      <c r="A14" s="9"/>
      <c r="B14" s="132" t="s">
        <v>56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9"/>
      <c r="N14" s="135" t="s">
        <v>62</v>
      </c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9"/>
      <c r="AU14" s="132" t="s">
        <v>55</v>
      </c>
      <c r="AV14" s="132"/>
      <c r="AW14" s="132"/>
      <c r="AX14" s="132"/>
      <c r="AY14" s="132"/>
      <c r="AZ14" s="132"/>
      <c r="BA14" s="132"/>
      <c r="BB14" s="132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</row>
    <row r="15" spans="1:77" s="8" customFormat="1" x14ac:dyDescent="0.2">
      <c r="BE15" s="10"/>
      <c r="BF15" s="10"/>
      <c r="BG15" s="10"/>
      <c r="BH15" s="10"/>
      <c r="BI15" s="10"/>
      <c r="BJ15" s="10"/>
      <c r="BK15" s="10"/>
      <c r="BL15" s="10"/>
    </row>
    <row r="16" spans="1:77" s="8" customFormat="1" ht="14.1" customHeight="1" x14ac:dyDescent="0.2">
      <c r="A16" s="11" t="s">
        <v>4</v>
      </c>
      <c r="B16" s="130" t="s">
        <v>81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6"/>
      <c r="N16" s="138" t="s">
        <v>80</v>
      </c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7"/>
      <c r="AU16" s="130" t="s">
        <v>78</v>
      </c>
      <c r="AV16" s="131"/>
      <c r="AW16" s="131"/>
      <c r="AX16" s="131"/>
      <c r="AY16" s="131"/>
      <c r="AZ16" s="131"/>
      <c r="BA16" s="131"/>
      <c r="BB16" s="131"/>
      <c r="BC16" s="12"/>
      <c r="BD16" s="12"/>
      <c r="BE16" s="12"/>
      <c r="BF16" s="12"/>
      <c r="BG16" s="12"/>
      <c r="BH16" s="12"/>
      <c r="BI16" s="12"/>
      <c r="BJ16" s="12"/>
      <c r="BK16" s="12"/>
      <c r="BL16" s="13"/>
      <c r="BM16" s="14"/>
      <c r="BN16" s="14"/>
      <c r="BO16" s="14"/>
      <c r="BP16" s="12"/>
      <c r="BQ16" s="12"/>
      <c r="BR16" s="12"/>
      <c r="BS16" s="12"/>
      <c r="BT16" s="12"/>
      <c r="BU16" s="12"/>
      <c r="BV16" s="12"/>
      <c r="BW16" s="12"/>
    </row>
    <row r="17" spans="1:79" s="8" customFormat="1" ht="24" customHeight="1" x14ac:dyDescent="0.2">
      <c r="A17" s="15"/>
      <c r="B17" s="132" t="s">
        <v>56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9"/>
      <c r="N17" s="135" t="s">
        <v>61</v>
      </c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9"/>
      <c r="AU17" s="132" t="s">
        <v>55</v>
      </c>
      <c r="AV17" s="132"/>
      <c r="AW17" s="132"/>
      <c r="AX17" s="132"/>
      <c r="AY17" s="132"/>
      <c r="AZ17" s="132"/>
      <c r="BA17" s="132"/>
      <c r="BB17" s="132"/>
      <c r="BC17" s="16"/>
      <c r="BD17" s="16"/>
      <c r="BE17" s="16"/>
      <c r="BF17" s="16"/>
      <c r="BG17" s="16"/>
      <c r="BH17" s="16"/>
      <c r="BI17" s="16"/>
      <c r="BJ17" s="16"/>
      <c r="BK17" s="17"/>
      <c r="BL17" s="16"/>
      <c r="BM17" s="14"/>
      <c r="BN17" s="14"/>
      <c r="BO17" s="14"/>
      <c r="BP17" s="16"/>
      <c r="BQ17" s="16"/>
      <c r="BR17" s="16"/>
      <c r="BS17" s="16"/>
      <c r="BT17" s="16"/>
      <c r="BU17" s="16"/>
      <c r="BV17" s="16"/>
      <c r="BW17" s="16"/>
    </row>
    <row r="18" spans="1:79" s="8" customFormat="1" x14ac:dyDescent="0.2"/>
    <row r="19" spans="1:79" s="8" customFormat="1" ht="27.95" customHeight="1" x14ac:dyDescent="0.2">
      <c r="A19" s="5" t="s">
        <v>54</v>
      </c>
      <c r="B19" s="130" t="s">
        <v>91</v>
      </c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N19" s="130" t="s">
        <v>93</v>
      </c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2"/>
      <c r="AA19" s="130" t="s">
        <v>94</v>
      </c>
      <c r="AB19" s="131"/>
      <c r="AC19" s="131"/>
      <c r="AD19" s="131"/>
      <c r="AE19" s="131"/>
      <c r="AF19" s="131"/>
      <c r="AG19" s="131"/>
      <c r="AH19" s="131"/>
      <c r="AI19" s="131"/>
      <c r="AJ19" s="12"/>
      <c r="AK19" s="136" t="s">
        <v>92</v>
      </c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2"/>
      <c r="BE19" s="130" t="s">
        <v>101</v>
      </c>
      <c r="BF19" s="131"/>
      <c r="BG19" s="131"/>
      <c r="BH19" s="131"/>
      <c r="BI19" s="131"/>
      <c r="BJ19" s="131"/>
      <c r="BK19" s="131"/>
      <c r="BL19" s="131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</row>
    <row r="20" spans="1:79" s="8" customFormat="1" ht="25.5" customHeight="1" x14ac:dyDescent="0.2">
      <c r="B20" s="132" t="s">
        <v>56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N20" s="132" t="s">
        <v>57</v>
      </c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6"/>
      <c r="AA20" s="133" t="s">
        <v>58</v>
      </c>
      <c r="AB20" s="133"/>
      <c r="AC20" s="133"/>
      <c r="AD20" s="133"/>
      <c r="AE20" s="133"/>
      <c r="AF20" s="133"/>
      <c r="AG20" s="133"/>
      <c r="AH20" s="133"/>
      <c r="AI20" s="133"/>
      <c r="AJ20" s="16"/>
      <c r="AK20" s="134" t="s">
        <v>59</v>
      </c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6"/>
      <c r="BE20" s="132" t="s">
        <v>60</v>
      </c>
      <c r="BF20" s="132"/>
      <c r="BG20" s="132"/>
      <c r="BH20" s="132"/>
      <c r="BI20" s="132"/>
      <c r="BJ20" s="132"/>
      <c r="BK20" s="132"/>
      <c r="BL20" s="132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</row>
    <row r="21" spans="1:79" ht="6.7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</row>
    <row r="22" spans="1:79" ht="24.95" customHeight="1" x14ac:dyDescent="0.2">
      <c r="A22" s="127" t="s">
        <v>50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8">
        <f>AS22</f>
        <v>44327495</v>
      </c>
      <c r="V22" s="128"/>
      <c r="W22" s="128"/>
      <c r="X22" s="128"/>
      <c r="Y22" s="128"/>
      <c r="Z22" s="128"/>
      <c r="AA22" s="128"/>
      <c r="AB22" s="128"/>
      <c r="AC22" s="128"/>
      <c r="AD22" s="128"/>
      <c r="AE22" s="129" t="s">
        <v>51</v>
      </c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8">
        <v>44327495</v>
      </c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98" t="s">
        <v>23</v>
      </c>
      <c r="BE22" s="98"/>
      <c r="BF22" s="98"/>
      <c r="BG22" s="98"/>
      <c r="BH22" s="98"/>
      <c r="BI22" s="98"/>
      <c r="BJ22" s="98"/>
      <c r="BK22" s="98"/>
      <c r="BL22" s="98"/>
    </row>
    <row r="23" spans="1:79" ht="24.95" customHeight="1" x14ac:dyDescent="0.2">
      <c r="A23" s="98" t="s">
        <v>22</v>
      </c>
      <c r="B23" s="98"/>
      <c r="C23" s="98"/>
      <c r="D23" s="98"/>
      <c r="E23" s="98"/>
      <c r="F23" s="98"/>
      <c r="G23" s="98"/>
      <c r="H23" s="98"/>
      <c r="I23" s="128">
        <v>0</v>
      </c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98" t="s">
        <v>24</v>
      </c>
      <c r="U23" s="98"/>
      <c r="V23" s="98"/>
      <c r="W23" s="98"/>
      <c r="X23" s="19"/>
      <c r="Y23" s="19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1"/>
      <c r="AO23" s="21"/>
      <c r="AP23" s="21"/>
      <c r="AQ23" s="21"/>
      <c r="AR23" s="21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21"/>
      <c r="BE23" s="21"/>
      <c r="BF23" s="21"/>
      <c r="BG23" s="21"/>
      <c r="BH23" s="21"/>
      <c r="BI23" s="21"/>
      <c r="BJ23" s="18"/>
      <c r="BK23" s="18"/>
      <c r="BL23" s="18"/>
    </row>
    <row r="24" spans="1:79" ht="12.75" customHeight="1" x14ac:dyDescent="0.2">
      <c r="A24" s="22"/>
      <c r="B24" s="22"/>
      <c r="C24" s="22"/>
      <c r="D24" s="22"/>
      <c r="E24" s="22"/>
      <c r="F24" s="22"/>
      <c r="G24" s="22"/>
      <c r="H24" s="22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2"/>
      <c r="U24" s="22"/>
      <c r="V24" s="22"/>
      <c r="W24" s="22"/>
      <c r="X24" s="19"/>
      <c r="Y24" s="19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1"/>
      <c r="AO24" s="21"/>
      <c r="AP24" s="21"/>
      <c r="AQ24" s="21"/>
      <c r="AR24" s="21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21"/>
      <c r="BE24" s="21"/>
      <c r="BF24" s="21"/>
      <c r="BG24" s="21"/>
      <c r="BH24" s="21"/>
      <c r="BI24" s="21"/>
      <c r="BJ24" s="18"/>
      <c r="BK24" s="18"/>
      <c r="BL24" s="18"/>
    </row>
    <row r="25" spans="1:79" ht="15.75" customHeight="1" x14ac:dyDescent="0.2">
      <c r="A25" s="110" t="s">
        <v>37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</row>
    <row r="26" spans="1:79" ht="65.099999999999994" customHeight="1" x14ac:dyDescent="0.2">
      <c r="A26" s="125" t="s">
        <v>113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</row>
    <row r="27" spans="1:79" ht="12.75" customHeight="1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</row>
    <row r="28" spans="1:79" ht="15.75" customHeight="1" x14ac:dyDescent="0.2">
      <c r="A28" s="98" t="s">
        <v>36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</row>
    <row r="29" spans="1:79" ht="27.75" customHeight="1" x14ac:dyDescent="0.2">
      <c r="A29" s="117" t="s">
        <v>28</v>
      </c>
      <c r="B29" s="117"/>
      <c r="C29" s="117"/>
      <c r="D29" s="117"/>
      <c r="E29" s="117"/>
      <c r="F29" s="117"/>
      <c r="G29" s="118" t="s">
        <v>40</v>
      </c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20"/>
    </row>
    <row r="30" spans="1:79" ht="15.75" hidden="1" x14ac:dyDescent="0.2">
      <c r="A30" s="89">
        <v>1</v>
      </c>
      <c r="B30" s="89"/>
      <c r="C30" s="89"/>
      <c r="D30" s="89"/>
      <c r="E30" s="89"/>
      <c r="F30" s="89"/>
      <c r="G30" s="118">
        <v>2</v>
      </c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20"/>
    </row>
    <row r="31" spans="1:79" ht="10.5" hidden="1" customHeight="1" x14ac:dyDescent="0.2">
      <c r="A31" s="44" t="s">
        <v>33</v>
      </c>
      <c r="B31" s="44"/>
      <c r="C31" s="44"/>
      <c r="D31" s="44"/>
      <c r="E31" s="44"/>
      <c r="F31" s="44"/>
      <c r="G31" s="99" t="s">
        <v>7</v>
      </c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1"/>
      <c r="CA31" s="1" t="s">
        <v>49</v>
      </c>
    </row>
    <row r="32" spans="1:79" ht="18.95" customHeight="1" x14ac:dyDescent="0.2">
      <c r="A32" s="44">
        <v>1</v>
      </c>
      <c r="B32" s="44"/>
      <c r="C32" s="44"/>
      <c r="D32" s="44"/>
      <c r="E32" s="44"/>
      <c r="F32" s="44"/>
      <c r="G32" s="49" t="s">
        <v>92</v>
      </c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2"/>
      <c r="CA32" s="1" t="s">
        <v>48</v>
      </c>
    </row>
    <row r="33" spans="1:79" ht="12.75" customHeight="1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</row>
    <row r="34" spans="1:79" ht="15.95" customHeight="1" x14ac:dyDescent="0.2">
      <c r="A34" s="98" t="s">
        <v>38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</row>
    <row r="35" spans="1:79" ht="15.95" customHeight="1" x14ac:dyDescent="0.2">
      <c r="A35" s="123" t="s">
        <v>90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</row>
    <row r="36" spans="1:79" ht="12.7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</row>
    <row r="37" spans="1:79" ht="15.75" customHeight="1" x14ac:dyDescent="0.2">
      <c r="A37" s="98" t="s">
        <v>39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</row>
    <row r="38" spans="1:79" ht="27.75" customHeight="1" x14ac:dyDescent="0.2">
      <c r="A38" s="117" t="s">
        <v>28</v>
      </c>
      <c r="B38" s="117"/>
      <c r="C38" s="117"/>
      <c r="D38" s="117"/>
      <c r="E38" s="117"/>
      <c r="F38" s="117"/>
      <c r="G38" s="118" t="s">
        <v>25</v>
      </c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19"/>
      <c r="BC38" s="119"/>
      <c r="BD38" s="119"/>
      <c r="BE38" s="119"/>
      <c r="BF38" s="119"/>
      <c r="BG38" s="119"/>
      <c r="BH38" s="119"/>
      <c r="BI38" s="119"/>
      <c r="BJ38" s="119"/>
      <c r="BK38" s="119"/>
      <c r="BL38" s="120"/>
    </row>
    <row r="39" spans="1:79" ht="15.75" hidden="1" x14ac:dyDescent="0.2">
      <c r="A39" s="89">
        <v>1</v>
      </c>
      <c r="B39" s="89"/>
      <c r="C39" s="89"/>
      <c r="D39" s="89"/>
      <c r="E39" s="89"/>
      <c r="F39" s="89"/>
      <c r="G39" s="118">
        <v>2</v>
      </c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119"/>
      <c r="BK39" s="119"/>
      <c r="BL39" s="120"/>
    </row>
    <row r="40" spans="1:79" ht="10.5" hidden="1" customHeight="1" x14ac:dyDescent="0.2">
      <c r="A40" s="44" t="s">
        <v>6</v>
      </c>
      <c r="B40" s="44"/>
      <c r="C40" s="44"/>
      <c r="D40" s="44"/>
      <c r="E40" s="44"/>
      <c r="F40" s="44"/>
      <c r="G40" s="99" t="s">
        <v>7</v>
      </c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1"/>
      <c r="CA40" s="1" t="s">
        <v>11</v>
      </c>
    </row>
    <row r="41" spans="1:79" ht="24" customHeight="1" x14ac:dyDescent="0.2">
      <c r="A41" s="44">
        <v>1</v>
      </c>
      <c r="B41" s="44"/>
      <c r="C41" s="44"/>
      <c r="D41" s="44"/>
      <c r="E41" s="44"/>
      <c r="F41" s="44"/>
      <c r="G41" s="49" t="s">
        <v>82</v>
      </c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1"/>
      <c r="CA41" s="1" t="s">
        <v>12</v>
      </c>
    </row>
    <row r="42" spans="1:79" ht="21" customHeight="1" x14ac:dyDescent="0.2">
      <c r="A42" s="44">
        <v>2</v>
      </c>
      <c r="B42" s="44"/>
      <c r="C42" s="44"/>
      <c r="D42" s="44"/>
      <c r="E42" s="44"/>
      <c r="F42" s="44"/>
      <c r="G42" s="49" t="s">
        <v>83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1"/>
    </row>
    <row r="43" spans="1:79" hidden="1" x14ac:dyDescent="0.2">
      <c r="A43" s="44">
        <v>3</v>
      </c>
      <c r="B43" s="44"/>
      <c r="C43" s="44"/>
      <c r="D43" s="44"/>
      <c r="E43" s="44"/>
      <c r="F43" s="44"/>
      <c r="G43" s="114">
        <v>1</v>
      </c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BL43" s="116"/>
    </row>
    <row r="44" spans="1:79" hidden="1" x14ac:dyDescent="0.2">
      <c r="A44" s="44">
        <v>4</v>
      </c>
      <c r="B44" s="44"/>
      <c r="C44" s="44"/>
      <c r="D44" s="44"/>
      <c r="E44" s="44"/>
      <c r="F44" s="44"/>
      <c r="G44" s="114">
        <v>2</v>
      </c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15"/>
      <c r="BL44" s="116"/>
    </row>
    <row r="45" spans="1:79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</row>
    <row r="46" spans="1:79" ht="15.75" customHeight="1" x14ac:dyDescent="0.2">
      <c r="A46" s="98" t="s">
        <v>41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</row>
    <row r="47" spans="1:79" ht="15" customHeight="1" x14ac:dyDescent="0.2">
      <c r="A47" s="88" t="s">
        <v>79</v>
      </c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28"/>
      <c r="BB47" s="28"/>
      <c r="BC47" s="28"/>
      <c r="BD47" s="28"/>
      <c r="BE47" s="28"/>
      <c r="BF47" s="28"/>
      <c r="BG47" s="28"/>
      <c r="BH47" s="28"/>
      <c r="BI47" s="29"/>
      <c r="BJ47" s="29"/>
      <c r="BK47" s="29"/>
      <c r="BL47" s="29"/>
    </row>
    <row r="48" spans="1:79" ht="15.95" customHeight="1" x14ac:dyDescent="0.2">
      <c r="A48" s="89" t="s">
        <v>28</v>
      </c>
      <c r="B48" s="89"/>
      <c r="C48" s="89"/>
      <c r="D48" s="90" t="s">
        <v>26</v>
      </c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2"/>
      <c r="AC48" s="89" t="s">
        <v>29</v>
      </c>
      <c r="AD48" s="89"/>
      <c r="AE48" s="89"/>
      <c r="AF48" s="89"/>
      <c r="AG48" s="89"/>
      <c r="AH48" s="89"/>
      <c r="AI48" s="89"/>
      <c r="AJ48" s="89"/>
      <c r="AK48" s="89" t="s">
        <v>30</v>
      </c>
      <c r="AL48" s="89"/>
      <c r="AM48" s="89"/>
      <c r="AN48" s="89"/>
      <c r="AO48" s="89"/>
      <c r="AP48" s="89"/>
      <c r="AQ48" s="89"/>
      <c r="AR48" s="89"/>
      <c r="AS48" s="89" t="s">
        <v>27</v>
      </c>
      <c r="AT48" s="89"/>
      <c r="AU48" s="89"/>
      <c r="AV48" s="89"/>
      <c r="AW48" s="89"/>
      <c r="AX48" s="89"/>
      <c r="AY48" s="89"/>
      <c r="AZ48" s="89"/>
      <c r="BA48" s="30"/>
      <c r="BB48" s="30"/>
      <c r="BC48" s="30"/>
      <c r="BD48" s="30"/>
      <c r="BE48" s="30"/>
      <c r="BF48" s="30"/>
      <c r="BG48" s="30"/>
      <c r="BH48" s="30"/>
    </row>
    <row r="49" spans="1:79" ht="29.1" customHeight="1" x14ac:dyDescent="0.2">
      <c r="A49" s="89"/>
      <c r="B49" s="89"/>
      <c r="C49" s="89"/>
      <c r="D49" s="93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30"/>
      <c r="BB49" s="30"/>
      <c r="BC49" s="30"/>
      <c r="BD49" s="30"/>
      <c r="BE49" s="30"/>
      <c r="BF49" s="30"/>
      <c r="BG49" s="30"/>
      <c r="BH49" s="30"/>
    </row>
    <row r="50" spans="1:79" x14ac:dyDescent="0.2">
      <c r="A50" s="44">
        <v>1</v>
      </c>
      <c r="B50" s="44"/>
      <c r="C50" s="44"/>
      <c r="D50" s="52">
        <v>2</v>
      </c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4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31"/>
      <c r="BB50" s="31"/>
      <c r="BC50" s="31"/>
      <c r="BD50" s="31"/>
      <c r="BE50" s="31"/>
      <c r="BF50" s="31"/>
      <c r="BG50" s="31"/>
      <c r="BH50" s="31"/>
    </row>
    <row r="51" spans="1:79" s="34" customFormat="1" ht="12.75" hidden="1" customHeight="1" x14ac:dyDescent="0.2">
      <c r="A51" s="44" t="s">
        <v>6</v>
      </c>
      <c r="B51" s="44"/>
      <c r="C51" s="44"/>
      <c r="D51" s="52" t="s">
        <v>7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102" t="s">
        <v>8</v>
      </c>
      <c r="AD51" s="102"/>
      <c r="AE51" s="102"/>
      <c r="AF51" s="102"/>
      <c r="AG51" s="102"/>
      <c r="AH51" s="102"/>
      <c r="AI51" s="102"/>
      <c r="AJ51" s="102"/>
      <c r="AK51" s="102" t="s">
        <v>9</v>
      </c>
      <c r="AL51" s="102"/>
      <c r="AM51" s="102"/>
      <c r="AN51" s="102"/>
      <c r="AO51" s="102"/>
      <c r="AP51" s="102"/>
      <c r="AQ51" s="102"/>
      <c r="AR51" s="102"/>
      <c r="AS51" s="60" t="s">
        <v>10</v>
      </c>
      <c r="AT51" s="102"/>
      <c r="AU51" s="102"/>
      <c r="AV51" s="102"/>
      <c r="AW51" s="102"/>
      <c r="AX51" s="102"/>
      <c r="AY51" s="102"/>
      <c r="AZ51" s="102"/>
      <c r="BA51" s="32"/>
      <c r="BB51" s="33"/>
      <c r="BC51" s="33"/>
      <c r="BD51" s="33"/>
      <c r="BE51" s="33"/>
      <c r="BF51" s="33"/>
      <c r="BG51" s="33"/>
      <c r="BH51" s="33"/>
      <c r="CA51" s="34" t="s">
        <v>13</v>
      </c>
    </row>
    <row r="52" spans="1:79" ht="35.1" customHeight="1" x14ac:dyDescent="0.2">
      <c r="A52" s="44">
        <v>1</v>
      </c>
      <c r="B52" s="44"/>
      <c r="C52" s="44"/>
      <c r="D52" s="49" t="s">
        <v>83</v>
      </c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1"/>
      <c r="AC52" s="48">
        <v>2042425</v>
      </c>
      <c r="AD52" s="48"/>
      <c r="AE52" s="48"/>
      <c r="AF52" s="48"/>
      <c r="AG52" s="48"/>
      <c r="AH52" s="48"/>
      <c r="AI52" s="48"/>
      <c r="AJ52" s="48"/>
      <c r="AK52" s="48">
        <v>0</v>
      </c>
      <c r="AL52" s="48"/>
      <c r="AM52" s="48"/>
      <c r="AN52" s="48"/>
      <c r="AO52" s="48"/>
      <c r="AP52" s="48"/>
      <c r="AQ52" s="48"/>
      <c r="AR52" s="48"/>
      <c r="AS52" s="48">
        <f>AC52+AK52</f>
        <v>2042425</v>
      </c>
      <c r="AT52" s="48"/>
      <c r="AU52" s="48"/>
      <c r="AV52" s="48"/>
      <c r="AW52" s="48"/>
      <c r="AX52" s="48"/>
      <c r="AY52" s="48"/>
      <c r="AZ52" s="48"/>
      <c r="BA52" s="35"/>
      <c r="BB52" s="35"/>
      <c r="BC52" s="35"/>
      <c r="BD52" s="35"/>
      <c r="BE52" s="35"/>
      <c r="BF52" s="35"/>
      <c r="BG52" s="35"/>
      <c r="BH52" s="35"/>
      <c r="CA52" s="1" t="s">
        <v>14</v>
      </c>
    </row>
    <row r="53" spans="1:79" ht="36.950000000000003" customHeight="1" x14ac:dyDescent="0.2">
      <c r="A53" s="44">
        <v>2</v>
      </c>
      <c r="B53" s="44"/>
      <c r="C53" s="44"/>
      <c r="D53" s="49" t="s">
        <v>107</v>
      </c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1"/>
      <c r="AC53" s="48">
        <v>42285070</v>
      </c>
      <c r="AD53" s="48"/>
      <c r="AE53" s="48"/>
      <c r="AF53" s="48"/>
      <c r="AG53" s="48"/>
      <c r="AH53" s="48"/>
      <c r="AI53" s="48"/>
      <c r="AJ53" s="48"/>
      <c r="AK53" s="48">
        <v>0</v>
      </c>
      <c r="AL53" s="48"/>
      <c r="AM53" s="48"/>
      <c r="AN53" s="48"/>
      <c r="AO53" s="48"/>
      <c r="AP53" s="48"/>
      <c r="AQ53" s="48"/>
      <c r="AR53" s="48"/>
      <c r="AS53" s="48">
        <f>AC53+AK53</f>
        <v>42285070</v>
      </c>
      <c r="AT53" s="48"/>
      <c r="AU53" s="48"/>
      <c r="AV53" s="48"/>
      <c r="AW53" s="48"/>
      <c r="AX53" s="48"/>
      <c r="AY53" s="48"/>
      <c r="AZ53" s="48"/>
      <c r="BA53" s="35"/>
      <c r="BB53" s="35"/>
      <c r="BC53" s="35"/>
      <c r="BD53" s="35"/>
      <c r="BE53" s="35"/>
      <c r="BF53" s="35"/>
      <c r="BG53" s="35"/>
      <c r="BH53" s="35"/>
    </row>
    <row r="54" spans="1:79" ht="36" hidden="1" customHeight="1" x14ac:dyDescent="0.2">
      <c r="A54" s="44">
        <v>3</v>
      </c>
      <c r="B54" s="44"/>
      <c r="C54" s="44"/>
      <c r="D54" s="49" t="s">
        <v>102</v>
      </c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1"/>
      <c r="AC54" s="48">
        <v>1000</v>
      </c>
      <c r="AD54" s="48"/>
      <c r="AE54" s="48"/>
      <c r="AF54" s="48"/>
      <c r="AG54" s="48"/>
      <c r="AH54" s="48"/>
      <c r="AI54" s="48"/>
      <c r="AJ54" s="48"/>
      <c r="AK54" s="48">
        <v>0</v>
      </c>
      <c r="AL54" s="48"/>
      <c r="AM54" s="48"/>
      <c r="AN54" s="48"/>
      <c r="AO54" s="48"/>
      <c r="AP54" s="48"/>
      <c r="AQ54" s="48"/>
      <c r="AR54" s="48"/>
      <c r="AS54" s="48">
        <f>AC54+AK54</f>
        <v>1000</v>
      </c>
      <c r="AT54" s="48"/>
      <c r="AU54" s="48"/>
      <c r="AV54" s="48"/>
      <c r="AW54" s="48"/>
      <c r="AX54" s="48"/>
      <c r="AY54" s="48"/>
      <c r="AZ54" s="48"/>
      <c r="BA54" s="35"/>
      <c r="BB54" s="35"/>
      <c r="BC54" s="35"/>
      <c r="BD54" s="35"/>
      <c r="BE54" s="35"/>
      <c r="BF54" s="35"/>
      <c r="BG54" s="35"/>
      <c r="BH54" s="35"/>
    </row>
    <row r="55" spans="1:79" s="34" customFormat="1" ht="21" customHeight="1" x14ac:dyDescent="0.2">
      <c r="A55" s="71"/>
      <c r="B55" s="71"/>
      <c r="C55" s="71"/>
      <c r="D55" s="111" t="s">
        <v>64</v>
      </c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3"/>
      <c r="AC55" s="70">
        <f>AC52+AC53</f>
        <v>44327495</v>
      </c>
      <c r="AD55" s="70"/>
      <c r="AE55" s="70"/>
      <c r="AF55" s="70"/>
      <c r="AG55" s="70"/>
      <c r="AH55" s="70"/>
      <c r="AI55" s="70"/>
      <c r="AJ55" s="70"/>
      <c r="AK55" s="70">
        <v>0</v>
      </c>
      <c r="AL55" s="70"/>
      <c r="AM55" s="70"/>
      <c r="AN55" s="70"/>
      <c r="AO55" s="70"/>
      <c r="AP55" s="70"/>
      <c r="AQ55" s="70"/>
      <c r="AR55" s="70"/>
      <c r="AS55" s="70">
        <f>AC55+AK55</f>
        <v>44327495</v>
      </c>
      <c r="AT55" s="70"/>
      <c r="AU55" s="70"/>
      <c r="AV55" s="70"/>
      <c r="AW55" s="70"/>
      <c r="AX55" s="70"/>
      <c r="AY55" s="70"/>
      <c r="AZ55" s="70"/>
      <c r="BA55" s="36"/>
      <c r="BB55" s="36"/>
      <c r="BC55" s="36"/>
      <c r="BD55" s="36"/>
      <c r="BE55" s="36"/>
      <c r="BF55" s="36"/>
      <c r="BG55" s="36"/>
      <c r="BH55" s="36"/>
    </row>
    <row r="57" spans="1:79" ht="15.75" customHeight="1" x14ac:dyDescent="0.2">
      <c r="A57" s="110" t="s">
        <v>42</v>
      </c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S57" s="110"/>
      <c r="AT57" s="110"/>
      <c r="AU57" s="110"/>
      <c r="AV57" s="110"/>
      <c r="AW57" s="110"/>
      <c r="AX57" s="110"/>
      <c r="AY57" s="110"/>
      <c r="AZ57" s="110"/>
      <c r="BA57" s="110"/>
      <c r="BB57" s="110"/>
      <c r="BC57" s="110"/>
      <c r="BD57" s="110"/>
      <c r="BE57" s="110"/>
      <c r="BF57" s="110"/>
      <c r="BG57" s="110"/>
      <c r="BH57" s="110"/>
      <c r="BI57" s="110"/>
      <c r="BJ57" s="110"/>
      <c r="BK57" s="110"/>
      <c r="BL57" s="110"/>
    </row>
    <row r="58" spans="1:79" ht="15" customHeight="1" x14ac:dyDescent="0.2">
      <c r="A58" s="88" t="s">
        <v>79</v>
      </c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</row>
    <row r="59" spans="1:79" ht="15.95" customHeight="1" x14ac:dyDescent="0.2">
      <c r="A59" s="89" t="s">
        <v>28</v>
      </c>
      <c r="B59" s="89"/>
      <c r="C59" s="89"/>
      <c r="D59" s="90" t="s">
        <v>34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89" t="s">
        <v>29</v>
      </c>
      <c r="AC59" s="89"/>
      <c r="AD59" s="89"/>
      <c r="AE59" s="89"/>
      <c r="AF59" s="89"/>
      <c r="AG59" s="89"/>
      <c r="AH59" s="89"/>
      <c r="AI59" s="89"/>
      <c r="AJ59" s="89" t="s">
        <v>30</v>
      </c>
      <c r="AK59" s="89"/>
      <c r="AL59" s="89"/>
      <c r="AM59" s="89"/>
      <c r="AN59" s="89"/>
      <c r="AO59" s="89"/>
      <c r="AP59" s="89"/>
      <c r="AQ59" s="89"/>
      <c r="AR59" s="89" t="s">
        <v>27</v>
      </c>
      <c r="AS59" s="89"/>
      <c r="AT59" s="89"/>
      <c r="AU59" s="89"/>
      <c r="AV59" s="89"/>
      <c r="AW59" s="89"/>
      <c r="AX59" s="89"/>
      <c r="AY59" s="89"/>
    </row>
    <row r="60" spans="1:79" ht="29.1" customHeight="1" x14ac:dyDescent="0.2">
      <c r="A60" s="89"/>
      <c r="B60" s="89"/>
      <c r="C60" s="89"/>
      <c r="D60" s="93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5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</row>
    <row r="61" spans="1:79" ht="15.75" customHeight="1" x14ac:dyDescent="0.2">
      <c r="A61" s="44">
        <v>1</v>
      </c>
      <c r="B61" s="44"/>
      <c r="C61" s="44"/>
      <c r="D61" s="52">
        <v>2</v>
      </c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4"/>
      <c r="AB61" s="44">
        <v>3</v>
      </c>
      <c r="AC61" s="44"/>
      <c r="AD61" s="44"/>
      <c r="AE61" s="44"/>
      <c r="AF61" s="44"/>
      <c r="AG61" s="44"/>
      <c r="AH61" s="44"/>
      <c r="AI61" s="44"/>
      <c r="AJ61" s="44">
        <v>4</v>
      </c>
      <c r="AK61" s="44"/>
      <c r="AL61" s="44"/>
      <c r="AM61" s="44"/>
      <c r="AN61" s="44"/>
      <c r="AO61" s="44"/>
      <c r="AP61" s="44"/>
      <c r="AQ61" s="44"/>
      <c r="AR61" s="44">
        <v>5</v>
      </c>
      <c r="AS61" s="44"/>
      <c r="AT61" s="44"/>
      <c r="AU61" s="44"/>
      <c r="AV61" s="44"/>
      <c r="AW61" s="44"/>
      <c r="AX61" s="44"/>
      <c r="AY61" s="44"/>
    </row>
    <row r="62" spans="1:79" ht="12.75" hidden="1" customHeight="1" x14ac:dyDescent="0.2">
      <c r="A62" s="44" t="s">
        <v>6</v>
      </c>
      <c r="B62" s="44"/>
      <c r="C62" s="44"/>
      <c r="D62" s="99" t="s">
        <v>7</v>
      </c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1"/>
      <c r="AB62" s="102" t="s">
        <v>8</v>
      </c>
      <c r="AC62" s="102"/>
      <c r="AD62" s="102"/>
      <c r="AE62" s="102"/>
      <c r="AF62" s="102"/>
      <c r="AG62" s="102"/>
      <c r="AH62" s="102"/>
      <c r="AI62" s="102"/>
      <c r="AJ62" s="102" t="s">
        <v>9</v>
      </c>
      <c r="AK62" s="102"/>
      <c r="AL62" s="102"/>
      <c r="AM62" s="102"/>
      <c r="AN62" s="102"/>
      <c r="AO62" s="102"/>
      <c r="AP62" s="102"/>
      <c r="AQ62" s="102"/>
      <c r="AR62" s="102" t="s">
        <v>10</v>
      </c>
      <c r="AS62" s="102"/>
      <c r="AT62" s="102"/>
      <c r="AU62" s="102"/>
      <c r="AV62" s="102"/>
      <c r="AW62" s="102"/>
      <c r="AX62" s="102"/>
      <c r="AY62" s="102"/>
      <c r="CA62" s="1" t="s">
        <v>15</v>
      </c>
    </row>
    <row r="63" spans="1:79" ht="51" customHeight="1" x14ac:dyDescent="0.2">
      <c r="A63" s="44">
        <v>1</v>
      </c>
      <c r="B63" s="44"/>
      <c r="C63" s="44"/>
      <c r="D63" s="49" t="s">
        <v>100</v>
      </c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1"/>
      <c r="AB63" s="48">
        <f>AS22</f>
        <v>44327495</v>
      </c>
      <c r="AC63" s="48"/>
      <c r="AD63" s="48"/>
      <c r="AE63" s="48"/>
      <c r="AF63" s="48"/>
      <c r="AG63" s="48"/>
      <c r="AH63" s="48"/>
      <c r="AI63" s="48"/>
      <c r="AJ63" s="48">
        <v>0</v>
      </c>
      <c r="AK63" s="48"/>
      <c r="AL63" s="48"/>
      <c r="AM63" s="48"/>
      <c r="AN63" s="48"/>
      <c r="AO63" s="48"/>
      <c r="AP63" s="48"/>
      <c r="AQ63" s="48"/>
      <c r="AR63" s="48">
        <f>AB63+AJ63</f>
        <v>44327495</v>
      </c>
      <c r="AS63" s="48"/>
      <c r="AT63" s="48"/>
      <c r="AU63" s="48"/>
      <c r="AV63" s="48"/>
      <c r="AW63" s="48"/>
      <c r="AX63" s="48"/>
      <c r="AY63" s="48"/>
      <c r="CA63" s="1" t="s">
        <v>16</v>
      </c>
    </row>
    <row r="64" spans="1:79" s="34" customFormat="1" ht="18.600000000000001" customHeight="1" x14ac:dyDescent="0.2">
      <c r="A64" s="71"/>
      <c r="B64" s="71"/>
      <c r="C64" s="71"/>
      <c r="D64" s="72" t="s">
        <v>27</v>
      </c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4"/>
      <c r="AB64" s="70">
        <f>AB63</f>
        <v>44327495</v>
      </c>
      <c r="AC64" s="70"/>
      <c r="AD64" s="70"/>
      <c r="AE64" s="70"/>
      <c r="AF64" s="70"/>
      <c r="AG64" s="70"/>
      <c r="AH64" s="70"/>
      <c r="AI64" s="70"/>
      <c r="AJ64" s="70">
        <v>0</v>
      </c>
      <c r="AK64" s="70"/>
      <c r="AL64" s="70"/>
      <c r="AM64" s="70"/>
      <c r="AN64" s="70"/>
      <c r="AO64" s="70"/>
      <c r="AP64" s="70"/>
      <c r="AQ64" s="70"/>
      <c r="AR64" s="70">
        <f>AB64+AJ64</f>
        <v>44327495</v>
      </c>
      <c r="AS64" s="70"/>
      <c r="AT64" s="70"/>
      <c r="AU64" s="70"/>
      <c r="AV64" s="70"/>
      <c r="AW64" s="70"/>
      <c r="AX64" s="70"/>
      <c r="AY64" s="70"/>
    </row>
    <row r="66" spans="1:79" ht="15.75" customHeight="1" x14ac:dyDescent="0.2">
      <c r="A66" s="98" t="s">
        <v>43</v>
      </c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</row>
    <row r="67" spans="1:79" ht="30" customHeight="1" x14ac:dyDescent="0.2">
      <c r="A67" s="89" t="s">
        <v>28</v>
      </c>
      <c r="B67" s="89"/>
      <c r="C67" s="89"/>
      <c r="D67" s="89"/>
      <c r="E67" s="89"/>
      <c r="F67" s="89"/>
      <c r="G67" s="105" t="s">
        <v>44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89" t="s">
        <v>2</v>
      </c>
      <c r="AA67" s="89"/>
      <c r="AB67" s="89"/>
      <c r="AC67" s="89"/>
      <c r="AD67" s="89"/>
      <c r="AE67" s="89" t="s">
        <v>1</v>
      </c>
      <c r="AF67" s="89"/>
      <c r="AG67" s="89"/>
      <c r="AH67" s="89"/>
      <c r="AI67" s="89"/>
      <c r="AJ67" s="89"/>
      <c r="AK67" s="89"/>
      <c r="AL67" s="89"/>
      <c r="AM67" s="89"/>
      <c r="AN67" s="89"/>
      <c r="AO67" s="105" t="s">
        <v>29</v>
      </c>
      <c r="AP67" s="106"/>
      <c r="AQ67" s="106"/>
      <c r="AR67" s="106"/>
      <c r="AS67" s="106"/>
      <c r="AT67" s="106"/>
      <c r="AU67" s="106"/>
      <c r="AV67" s="107"/>
      <c r="AW67" s="105" t="s">
        <v>30</v>
      </c>
      <c r="AX67" s="106"/>
      <c r="AY67" s="106"/>
      <c r="AZ67" s="106"/>
      <c r="BA67" s="106"/>
      <c r="BB67" s="106"/>
      <c r="BC67" s="106"/>
      <c r="BD67" s="107"/>
      <c r="BE67" s="105" t="s">
        <v>27</v>
      </c>
      <c r="BF67" s="106"/>
      <c r="BG67" s="106"/>
      <c r="BH67" s="106"/>
      <c r="BI67" s="106"/>
      <c r="BJ67" s="106"/>
      <c r="BK67" s="106"/>
      <c r="BL67" s="107"/>
    </row>
    <row r="68" spans="1:79" ht="15.75" customHeight="1" x14ac:dyDescent="0.2">
      <c r="A68" s="44">
        <v>1</v>
      </c>
      <c r="B68" s="44"/>
      <c r="C68" s="44"/>
      <c r="D68" s="44"/>
      <c r="E68" s="44"/>
      <c r="F68" s="44"/>
      <c r="G68" s="52">
        <v>2</v>
      </c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4"/>
      <c r="Z68" s="44">
        <v>3</v>
      </c>
      <c r="AA68" s="44"/>
      <c r="AB68" s="44"/>
      <c r="AC68" s="44"/>
      <c r="AD68" s="44"/>
      <c r="AE68" s="44">
        <v>4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44">
        <v>5</v>
      </c>
      <c r="AP68" s="44"/>
      <c r="AQ68" s="44"/>
      <c r="AR68" s="44"/>
      <c r="AS68" s="44"/>
      <c r="AT68" s="44"/>
      <c r="AU68" s="44"/>
      <c r="AV68" s="44"/>
      <c r="AW68" s="44">
        <v>6</v>
      </c>
      <c r="AX68" s="44"/>
      <c r="AY68" s="44"/>
      <c r="AZ68" s="44"/>
      <c r="BA68" s="44"/>
      <c r="BB68" s="44"/>
      <c r="BC68" s="44"/>
      <c r="BD68" s="44"/>
      <c r="BE68" s="44">
        <v>7</v>
      </c>
      <c r="BF68" s="44"/>
      <c r="BG68" s="44"/>
      <c r="BH68" s="44"/>
      <c r="BI68" s="44"/>
      <c r="BJ68" s="44"/>
      <c r="BK68" s="44"/>
      <c r="BL68" s="44"/>
    </row>
    <row r="69" spans="1:79" ht="12.75" hidden="1" customHeight="1" x14ac:dyDescent="0.2">
      <c r="A69" s="44" t="s">
        <v>33</v>
      </c>
      <c r="B69" s="44"/>
      <c r="C69" s="44"/>
      <c r="D69" s="44"/>
      <c r="E69" s="44"/>
      <c r="F69" s="44"/>
      <c r="G69" s="99" t="s">
        <v>7</v>
      </c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1"/>
      <c r="Z69" s="44" t="s">
        <v>19</v>
      </c>
      <c r="AA69" s="44"/>
      <c r="AB69" s="44"/>
      <c r="AC69" s="44"/>
      <c r="AD69" s="44"/>
      <c r="AE69" s="104" t="s">
        <v>32</v>
      </c>
      <c r="AF69" s="104"/>
      <c r="AG69" s="104"/>
      <c r="AH69" s="104"/>
      <c r="AI69" s="104"/>
      <c r="AJ69" s="104"/>
      <c r="AK69" s="104"/>
      <c r="AL69" s="104"/>
      <c r="AM69" s="104"/>
      <c r="AN69" s="99"/>
      <c r="AO69" s="102" t="s">
        <v>8</v>
      </c>
      <c r="AP69" s="102"/>
      <c r="AQ69" s="102"/>
      <c r="AR69" s="102"/>
      <c r="AS69" s="102"/>
      <c r="AT69" s="102"/>
      <c r="AU69" s="102"/>
      <c r="AV69" s="102"/>
      <c r="AW69" s="102" t="s">
        <v>31</v>
      </c>
      <c r="AX69" s="102"/>
      <c r="AY69" s="102"/>
      <c r="AZ69" s="102"/>
      <c r="BA69" s="102"/>
      <c r="BB69" s="102"/>
      <c r="BC69" s="102"/>
      <c r="BD69" s="102"/>
      <c r="BE69" s="102" t="s">
        <v>66</v>
      </c>
      <c r="BF69" s="102"/>
      <c r="BG69" s="102"/>
      <c r="BH69" s="102"/>
      <c r="BI69" s="102"/>
      <c r="BJ69" s="102"/>
      <c r="BK69" s="102"/>
      <c r="BL69" s="102"/>
      <c r="CA69" s="1" t="s">
        <v>17</v>
      </c>
    </row>
    <row r="70" spans="1:79" s="34" customFormat="1" ht="12.75" customHeight="1" x14ac:dyDescent="0.2">
      <c r="A70" s="71">
        <v>0</v>
      </c>
      <c r="B70" s="71"/>
      <c r="C70" s="71"/>
      <c r="D70" s="71"/>
      <c r="E70" s="71"/>
      <c r="F70" s="71"/>
      <c r="G70" s="72" t="s">
        <v>65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75"/>
      <c r="AA70" s="75"/>
      <c r="AB70" s="75"/>
      <c r="AC70" s="75"/>
      <c r="AD70" s="75"/>
      <c r="AE70" s="96"/>
      <c r="AF70" s="96"/>
      <c r="AG70" s="96"/>
      <c r="AH70" s="96"/>
      <c r="AI70" s="96"/>
      <c r="AJ70" s="96"/>
      <c r="AK70" s="96"/>
      <c r="AL70" s="96"/>
      <c r="AM70" s="96"/>
      <c r="AN70" s="72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  <c r="CA70" s="34" t="s">
        <v>18</v>
      </c>
    </row>
    <row r="71" spans="1:79" ht="41.45" customHeight="1" x14ac:dyDescent="0.2">
      <c r="A71" s="44">
        <v>1</v>
      </c>
      <c r="B71" s="44"/>
      <c r="C71" s="44"/>
      <c r="D71" s="44"/>
      <c r="E71" s="44"/>
      <c r="F71" s="44"/>
      <c r="G71" s="45" t="s">
        <v>108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7"/>
      <c r="Z71" s="79" t="s">
        <v>67</v>
      </c>
      <c r="AA71" s="80"/>
      <c r="AB71" s="80"/>
      <c r="AC71" s="80"/>
      <c r="AD71" s="81"/>
      <c r="AE71" s="79" t="s">
        <v>84</v>
      </c>
      <c r="AF71" s="80"/>
      <c r="AG71" s="80"/>
      <c r="AH71" s="80"/>
      <c r="AI71" s="80"/>
      <c r="AJ71" s="80"/>
      <c r="AK71" s="80"/>
      <c r="AL71" s="80"/>
      <c r="AM71" s="80"/>
      <c r="AN71" s="81"/>
      <c r="AO71" s="48">
        <v>400</v>
      </c>
      <c r="AP71" s="48"/>
      <c r="AQ71" s="48"/>
      <c r="AR71" s="48"/>
      <c r="AS71" s="48"/>
      <c r="AT71" s="48"/>
      <c r="AU71" s="48"/>
      <c r="AV71" s="48"/>
      <c r="AW71" s="48">
        <v>0</v>
      </c>
      <c r="AX71" s="48"/>
      <c r="AY71" s="48"/>
      <c r="AZ71" s="48"/>
      <c r="BA71" s="48"/>
      <c r="BB71" s="48"/>
      <c r="BC71" s="48"/>
      <c r="BD71" s="48"/>
      <c r="BE71" s="48">
        <f>AO71</f>
        <v>400</v>
      </c>
      <c r="BF71" s="48"/>
      <c r="BG71" s="48"/>
      <c r="BH71" s="48"/>
      <c r="BI71" s="48"/>
      <c r="BJ71" s="48"/>
      <c r="BK71" s="48"/>
      <c r="BL71" s="48"/>
    </row>
    <row r="72" spans="1:79" ht="21" customHeight="1" x14ac:dyDescent="0.2">
      <c r="A72" s="44">
        <v>2</v>
      </c>
      <c r="B72" s="44"/>
      <c r="C72" s="44"/>
      <c r="D72" s="44"/>
      <c r="E72" s="44"/>
      <c r="F72" s="44"/>
      <c r="G72" s="45" t="s">
        <v>85</v>
      </c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7"/>
      <c r="Z72" s="82"/>
      <c r="AA72" s="83"/>
      <c r="AB72" s="83"/>
      <c r="AC72" s="83"/>
      <c r="AD72" s="84"/>
      <c r="AE72" s="82"/>
      <c r="AF72" s="83"/>
      <c r="AG72" s="83"/>
      <c r="AH72" s="83"/>
      <c r="AI72" s="83"/>
      <c r="AJ72" s="83"/>
      <c r="AK72" s="83"/>
      <c r="AL72" s="83"/>
      <c r="AM72" s="83"/>
      <c r="AN72" s="84"/>
      <c r="AO72" s="48">
        <v>76</v>
      </c>
      <c r="AP72" s="48"/>
      <c r="AQ72" s="48"/>
      <c r="AR72" s="48"/>
      <c r="AS72" s="48"/>
      <c r="AT72" s="48"/>
      <c r="AU72" s="48"/>
      <c r="AV72" s="48"/>
      <c r="AW72" s="48">
        <v>0</v>
      </c>
      <c r="AX72" s="48"/>
      <c r="AY72" s="48"/>
      <c r="AZ72" s="48"/>
      <c r="BA72" s="48"/>
      <c r="BB72" s="48"/>
      <c r="BC72" s="48"/>
      <c r="BD72" s="48"/>
      <c r="BE72" s="48">
        <f>AO72</f>
        <v>76</v>
      </c>
      <c r="BF72" s="48"/>
      <c r="BG72" s="48"/>
      <c r="BH72" s="48"/>
      <c r="BI72" s="48"/>
      <c r="BJ72" s="48"/>
      <c r="BK72" s="48"/>
      <c r="BL72" s="48"/>
    </row>
    <row r="73" spans="1:79" ht="27" hidden="1" customHeight="1" x14ac:dyDescent="0.2">
      <c r="A73" s="52">
        <v>3</v>
      </c>
      <c r="B73" s="53"/>
      <c r="C73" s="53"/>
      <c r="D73" s="53"/>
      <c r="E73" s="53"/>
      <c r="F73" s="54"/>
      <c r="G73" s="45" t="s">
        <v>103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55" t="s">
        <v>98</v>
      </c>
      <c r="AA73" s="56"/>
      <c r="AB73" s="56"/>
      <c r="AC73" s="56"/>
      <c r="AD73" s="57"/>
      <c r="AE73" s="55" t="s">
        <v>105</v>
      </c>
      <c r="AF73" s="56"/>
      <c r="AG73" s="56"/>
      <c r="AH73" s="56"/>
      <c r="AI73" s="56"/>
      <c r="AJ73" s="56"/>
      <c r="AK73" s="56"/>
      <c r="AL73" s="56"/>
      <c r="AM73" s="56"/>
      <c r="AN73" s="57"/>
      <c r="AO73" s="41">
        <v>1000</v>
      </c>
      <c r="AP73" s="42"/>
      <c r="AQ73" s="42"/>
      <c r="AR73" s="42"/>
      <c r="AS73" s="42"/>
      <c r="AT73" s="42"/>
      <c r="AU73" s="42"/>
      <c r="AV73" s="43"/>
      <c r="AW73" s="41">
        <v>0</v>
      </c>
      <c r="AX73" s="42"/>
      <c r="AY73" s="42"/>
      <c r="AZ73" s="42"/>
      <c r="BA73" s="42"/>
      <c r="BB73" s="42"/>
      <c r="BC73" s="42"/>
      <c r="BD73" s="43"/>
      <c r="BE73" s="41">
        <f>AO73+AW73</f>
        <v>1000</v>
      </c>
      <c r="BF73" s="42"/>
      <c r="BG73" s="42"/>
      <c r="BH73" s="42"/>
      <c r="BI73" s="42"/>
      <c r="BJ73" s="42"/>
      <c r="BK73" s="42"/>
      <c r="BL73" s="43"/>
    </row>
    <row r="74" spans="1:79" s="34" customFormat="1" ht="12.75" customHeight="1" x14ac:dyDescent="0.2">
      <c r="A74" s="71">
        <v>0</v>
      </c>
      <c r="B74" s="71"/>
      <c r="C74" s="71"/>
      <c r="D74" s="71"/>
      <c r="E74" s="71"/>
      <c r="F74" s="71"/>
      <c r="G74" s="72" t="s">
        <v>68</v>
      </c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4"/>
      <c r="Z74" s="75"/>
      <c r="AA74" s="75"/>
      <c r="AB74" s="75"/>
      <c r="AC74" s="75"/>
      <c r="AD74" s="75"/>
      <c r="AE74" s="85"/>
      <c r="AF74" s="86"/>
      <c r="AG74" s="86"/>
      <c r="AH74" s="86"/>
      <c r="AI74" s="86"/>
      <c r="AJ74" s="86"/>
      <c r="AK74" s="86"/>
      <c r="AL74" s="86"/>
      <c r="AM74" s="86"/>
      <c r="AN74" s="87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</row>
    <row r="75" spans="1:79" ht="45" customHeight="1" x14ac:dyDescent="0.2">
      <c r="A75" s="44">
        <v>3</v>
      </c>
      <c r="B75" s="44"/>
      <c r="C75" s="44"/>
      <c r="D75" s="44"/>
      <c r="E75" s="44"/>
      <c r="F75" s="44"/>
      <c r="G75" s="45" t="s">
        <v>109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79" t="s">
        <v>86</v>
      </c>
      <c r="AA75" s="80"/>
      <c r="AB75" s="80"/>
      <c r="AC75" s="80"/>
      <c r="AD75" s="81"/>
      <c r="AE75" s="79" t="s">
        <v>70</v>
      </c>
      <c r="AF75" s="80"/>
      <c r="AG75" s="80"/>
      <c r="AH75" s="80"/>
      <c r="AI75" s="80"/>
      <c r="AJ75" s="80"/>
      <c r="AK75" s="80"/>
      <c r="AL75" s="80"/>
      <c r="AM75" s="80"/>
      <c r="AN75" s="81"/>
      <c r="AO75" s="48">
        <f>AS53/AO78</f>
        <v>151018.10714285713</v>
      </c>
      <c r="AP75" s="48"/>
      <c r="AQ75" s="48"/>
      <c r="AR75" s="48"/>
      <c r="AS75" s="48"/>
      <c r="AT75" s="48"/>
      <c r="AU75" s="48"/>
      <c r="AV75" s="48"/>
      <c r="AW75" s="48">
        <v>0</v>
      </c>
      <c r="AX75" s="48"/>
      <c r="AY75" s="48"/>
      <c r="AZ75" s="48"/>
      <c r="BA75" s="48"/>
      <c r="BB75" s="48"/>
      <c r="BC75" s="48"/>
      <c r="BD75" s="48"/>
      <c r="BE75" s="48">
        <f>AO75</f>
        <v>151018.10714285713</v>
      </c>
      <c r="BF75" s="48"/>
      <c r="BG75" s="48"/>
      <c r="BH75" s="48"/>
      <c r="BI75" s="48"/>
      <c r="BJ75" s="48"/>
      <c r="BK75" s="48"/>
      <c r="BL75" s="48"/>
    </row>
    <row r="76" spans="1:79" ht="35.1" customHeight="1" x14ac:dyDescent="0.2">
      <c r="A76" s="44">
        <v>4</v>
      </c>
      <c r="B76" s="44"/>
      <c r="C76" s="44"/>
      <c r="D76" s="44"/>
      <c r="E76" s="44"/>
      <c r="F76" s="44"/>
      <c r="G76" s="45" t="s">
        <v>87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82"/>
      <c r="AA76" s="83"/>
      <c r="AB76" s="83"/>
      <c r="AC76" s="83"/>
      <c r="AD76" s="84"/>
      <c r="AE76" s="82"/>
      <c r="AF76" s="83"/>
      <c r="AG76" s="83"/>
      <c r="AH76" s="83"/>
      <c r="AI76" s="83"/>
      <c r="AJ76" s="83"/>
      <c r="AK76" s="83"/>
      <c r="AL76" s="83"/>
      <c r="AM76" s="83"/>
      <c r="AN76" s="84"/>
      <c r="AO76" s="48">
        <f>AS52/AO79</f>
        <v>6808.083333333333</v>
      </c>
      <c r="AP76" s="48"/>
      <c r="AQ76" s="48"/>
      <c r="AR76" s="48"/>
      <c r="AS76" s="48"/>
      <c r="AT76" s="48"/>
      <c r="AU76" s="48"/>
      <c r="AV76" s="48"/>
      <c r="AW76" s="48">
        <v>0</v>
      </c>
      <c r="AX76" s="48"/>
      <c r="AY76" s="48"/>
      <c r="AZ76" s="48"/>
      <c r="BA76" s="48"/>
      <c r="BB76" s="48"/>
      <c r="BC76" s="48"/>
      <c r="BD76" s="48"/>
      <c r="BE76" s="48">
        <f>AO76</f>
        <v>6808.083333333333</v>
      </c>
      <c r="BF76" s="48"/>
      <c r="BG76" s="48"/>
      <c r="BH76" s="48"/>
      <c r="BI76" s="48"/>
      <c r="BJ76" s="48"/>
      <c r="BK76" s="48"/>
      <c r="BL76" s="48"/>
    </row>
    <row r="77" spans="1:79" s="34" customFormat="1" ht="12.75" customHeight="1" x14ac:dyDescent="0.2">
      <c r="A77" s="71">
        <v>0</v>
      </c>
      <c r="B77" s="71"/>
      <c r="C77" s="71"/>
      <c r="D77" s="71"/>
      <c r="E77" s="71"/>
      <c r="F77" s="71"/>
      <c r="G77" s="72" t="s">
        <v>69</v>
      </c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4"/>
      <c r="Z77" s="75"/>
      <c r="AA77" s="75"/>
      <c r="AB77" s="75"/>
      <c r="AC77" s="75"/>
      <c r="AD77" s="75"/>
      <c r="AE77" s="85"/>
      <c r="AF77" s="86"/>
      <c r="AG77" s="86"/>
      <c r="AH77" s="86"/>
      <c r="AI77" s="86"/>
      <c r="AJ77" s="86"/>
      <c r="AK77" s="86"/>
      <c r="AL77" s="86"/>
      <c r="AM77" s="86"/>
      <c r="AN77" s="87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  <c r="BL77" s="70"/>
    </row>
    <row r="78" spans="1:79" ht="45.6" customHeight="1" x14ac:dyDescent="0.2">
      <c r="A78" s="44">
        <v>5</v>
      </c>
      <c r="B78" s="44"/>
      <c r="C78" s="44"/>
      <c r="D78" s="44"/>
      <c r="E78" s="44"/>
      <c r="F78" s="44"/>
      <c r="G78" s="45" t="s">
        <v>110</v>
      </c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7"/>
      <c r="Z78" s="79" t="s">
        <v>98</v>
      </c>
      <c r="AA78" s="80"/>
      <c r="AB78" s="80"/>
      <c r="AC78" s="80"/>
      <c r="AD78" s="81"/>
      <c r="AE78" s="79" t="s">
        <v>70</v>
      </c>
      <c r="AF78" s="80"/>
      <c r="AG78" s="80"/>
      <c r="AH78" s="80"/>
      <c r="AI78" s="80"/>
      <c r="AJ78" s="80"/>
      <c r="AK78" s="80"/>
      <c r="AL78" s="80"/>
      <c r="AM78" s="80"/>
      <c r="AN78" s="81"/>
      <c r="AO78" s="48">
        <v>280</v>
      </c>
      <c r="AP78" s="48"/>
      <c r="AQ78" s="48"/>
      <c r="AR78" s="48"/>
      <c r="AS78" s="48"/>
      <c r="AT78" s="48"/>
      <c r="AU78" s="48"/>
      <c r="AV78" s="48"/>
      <c r="AW78" s="48">
        <v>0</v>
      </c>
      <c r="AX78" s="48"/>
      <c r="AY78" s="48"/>
      <c r="AZ78" s="48"/>
      <c r="BA78" s="48"/>
      <c r="BB78" s="48"/>
      <c r="BC78" s="48"/>
      <c r="BD78" s="48"/>
      <c r="BE78" s="48">
        <f>AO78</f>
        <v>280</v>
      </c>
      <c r="BF78" s="48"/>
      <c r="BG78" s="48"/>
      <c r="BH78" s="48"/>
      <c r="BI78" s="48"/>
      <c r="BJ78" s="48"/>
      <c r="BK78" s="48"/>
      <c r="BL78" s="48"/>
    </row>
    <row r="79" spans="1:79" ht="38.450000000000003" customHeight="1" x14ac:dyDescent="0.2">
      <c r="A79" s="44">
        <v>6</v>
      </c>
      <c r="B79" s="44"/>
      <c r="C79" s="44"/>
      <c r="D79" s="44"/>
      <c r="E79" s="44"/>
      <c r="F79" s="44"/>
      <c r="G79" s="45" t="s">
        <v>88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7"/>
      <c r="Z79" s="82"/>
      <c r="AA79" s="83"/>
      <c r="AB79" s="83"/>
      <c r="AC79" s="83"/>
      <c r="AD79" s="84"/>
      <c r="AE79" s="82"/>
      <c r="AF79" s="83"/>
      <c r="AG79" s="83"/>
      <c r="AH79" s="83"/>
      <c r="AI79" s="83"/>
      <c r="AJ79" s="83"/>
      <c r="AK79" s="83"/>
      <c r="AL79" s="83"/>
      <c r="AM79" s="83"/>
      <c r="AN79" s="84"/>
      <c r="AO79" s="48">
        <v>300</v>
      </c>
      <c r="AP79" s="48"/>
      <c r="AQ79" s="48"/>
      <c r="AR79" s="48"/>
      <c r="AS79" s="48"/>
      <c r="AT79" s="48"/>
      <c r="AU79" s="48"/>
      <c r="AV79" s="48"/>
      <c r="AW79" s="48">
        <v>0</v>
      </c>
      <c r="AX79" s="48"/>
      <c r="AY79" s="48"/>
      <c r="AZ79" s="48"/>
      <c r="BA79" s="48"/>
      <c r="BB79" s="48"/>
      <c r="BC79" s="48"/>
      <c r="BD79" s="48"/>
      <c r="BE79" s="48">
        <f>AO79</f>
        <v>300</v>
      </c>
      <c r="BF79" s="48"/>
      <c r="BG79" s="48"/>
      <c r="BH79" s="48"/>
      <c r="BI79" s="48"/>
      <c r="BJ79" s="48"/>
      <c r="BK79" s="48"/>
      <c r="BL79" s="48"/>
    </row>
    <row r="80" spans="1:79" s="34" customFormat="1" ht="12.75" customHeight="1" x14ac:dyDescent="0.2">
      <c r="A80" s="71">
        <v>0</v>
      </c>
      <c r="B80" s="71"/>
      <c r="C80" s="71"/>
      <c r="D80" s="71"/>
      <c r="E80" s="71"/>
      <c r="F80" s="71"/>
      <c r="G80" s="72" t="s">
        <v>71</v>
      </c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4"/>
      <c r="Z80" s="75"/>
      <c r="AA80" s="75"/>
      <c r="AB80" s="75"/>
      <c r="AC80" s="75"/>
      <c r="AD80" s="75"/>
      <c r="AE80" s="76"/>
      <c r="AF80" s="77"/>
      <c r="AG80" s="77"/>
      <c r="AH80" s="77"/>
      <c r="AI80" s="77"/>
      <c r="AJ80" s="77"/>
      <c r="AK80" s="77"/>
      <c r="AL80" s="77"/>
      <c r="AM80" s="77"/>
      <c r="AN80" s="78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</row>
    <row r="81" spans="1:64" ht="60" customHeight="1" x14ac:dyDescent="0.2">
      <c r="A81" s="44">
        <v>7</v>
      </c>
      <c r="B81" s="44"/>
      <c r="C81" s="44"/>
      <c r="D81" s="44"/>
      <c r="E81" s="44"/>
      <c r="F81" s="44"/>
      <c r="G81" s="45" t="s">
        <v>112</v>
      </c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7"/>
      <c r="Z81" s="79" t="s">
        <v>72</v>
      </c>
      <c r="AA81" s="80"/>
      <c r="AB81" s="80"/>
      <c r="AC81" s="80"/>
      <c r="AD81" s="81"/>
      <c r="AE81" s="79" t="s">
        <v>70</v>
      </c>
      <c r="AF81" s="80"/>
      <c r="AG81" s="80"/>
      <c r="AH81" s="80"/>
      <c r="AI81" s="80"/>
      <c r="AJ81" s="80"/>
      <c r="AK81" s="80"/>
      <c r="AL81" s="80"/>
      <c r="AM81" s="80"/>
      <c r="AN81" s="81"/>
      <c r="AO81" s="48">
        <f>400/367%</f>
        <v>108.99182561307902</v>
      </c>
      <c r="AP81" s="48"/>
      <c r="AQ81" s="48"/>
      <c r="AR81" s="48"/>
      <c r="AS81" s="48"/>
      <c r="AT81" s="48"/>
      <c r="AU81" s="48"/>
      <c r="AV81" s="48"/>
      <c r="AW81" s="48">
        <v>0</v>
      </c>
      <c r="AX81" s="48"/>
      <c r="AY81" s="48"/>
      <c r="AZ81" s="48"/>
      <c r="BA81" s="48"/>
      <c r="BB81" s="48"/>
      <c r="BC81" s="48"/>
      <c r="BD81" s="48"/>
      <c r="BE81" s="48">
        <f>AO81</f>
        <v>108.99182561307902</v>
      </c>
      <c r="BF81" s="48"/>
      <c r="BG81" s="48"/>
      <c r="BH81" s="48"/>
      <c r="BI81" s="48"/>
      <c r="BJ81" s="48"/>
      <c r="BK81" s="48"/>
      <c r="BL81" s="48"/>
    </row>
    <row r="82" spans="1:64" ht="54.6" customHeight="1" x14ac:dyDescent="0.2">
      <c r="A82" s="44">
        <v>8</v>
      </c>
      <c r="B82" s="44"/>
      <c r="C82" s="44"/>
      <c r="D82" s="44"/>
      <c r="E82" s="44"/>
      <c r="F82" s="44"/>
      <c r="G82" s="45" t="s">
        <v>89</v>
      </c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7"/>
      <c r="Z82" s="82"/>
      <c r="AA82" s="83"/>
      <c r="AB82" s="83"/>
      <c r="AC82" s="83"/>
      <c r="AD82" s="84"/>
      <c r="AE82" s="82"/>
      <c r="AF82" s="83"/>
      <c r="AG82" s="83"/>
      <c r="AH82" s="83"/>
      <c r="AI82" s="83"/>
      <c r="AJ82" s="83"/>
      <c r="AK82" s="83"/>
      <c r="AL82" s="83"/>
      <c r="AM82" s="83"/>
      <c r="AN82" s="84"/>
      <c r="AO82" s="48">
        <f>76/66%</f>
        <v>115.15151515151514</v>
      </c>
      <c r="AP82" s="48"/>
      <c r="AQ82" s="48"/>
      <c r="AR82" s="48"/>
      <c r="AS82" s="48"/>
      <c r="AT82" s="48"/>
      <c r="AU82" s="48"/>
      <c r="AV82" s="48"/>
      <c r="AW82" s="48">
        <v>0</v>
      </c>
      <c r="AX82" s="48"/>
      <c r="AY82" s="48"/>
      <c r="AZ82" s="48"/>
      <c r="BA82" s="48"/>
      <c r="BB82" s="48"/>
      <c r="BC82" s="48"/>
      <c r="BD82" s="48"/>
      <c r="BE82" s="48">
        <f>AO82</f>
        <v>115.15151515151514</v>
      </c>
      <c r="BF82" s="48"/>
      <c r="BG82" s="48"/>
      <c r="BH82" s="48"/>
      <c r="BI82" s="48"/>
      <c r="BJ82" s="48"/>
      <c r="BK82" s="48"/>
      <c r="BL82" s="48"/>
    </row>
    <row r="83" spans="1:64" ht="45" hidden="1" customHeight="1" x14ac:dyDescent="0.2">
      <c r="A83" s="44">
        <v>10</v>
      </c>
      <c r="B83" s="44"/>
      <c r="C83" s="44"/>
      <c r="D83" s="44"/>
      <c r="E83" s="44"/>
      <c r="F83" s="44"/>
      <c r="G83" s="45" t="s">
        <v>104</v>
      </c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7"/>
      <c r="Z83" s="60" t="s">
        <v>72</v>
      </c>
      <c r="AA83" s="60"/>
      <c r="AB83" s="60"/>
      <c r="AC83" s="60"/>
      <c r="AD83" s="60"/>
      <c r="AE83" s="55" t="s">
        <v>70</v>
      </c>
      <c r="AF83" s="61"/>
      <c r="AG83" s="61"/>
      <c r="AH83" s="61"/>
      <c r="AI83" s="61"/>
      <c r="AJ83" s="61"/>
      <c r="AK83" s="61"/>
      <c r="AL83" s="61"/>
      <c r="AM83" s="61"/>
      <c r="AN83" s="62"/>
      <c r="AO83" s="48">
        <v>100</v>
      </c>
      <c r="AP83" s="48"/>
      <c r="AQ83" s="48"/>
      <c r="AR83" s="48"/>
      <c r="AS83" s="48"/>
      <c r="AT83" s="48"/>
      <c r="AU83" s="48"/>
      <c r="AV83" s="48"/>
      <c r="AW83" s="48">
        <v>0</v>
      </c>
      <c r="AX83" s="48"/>
      <c r="AY83" s="48"/>
      <c r="AZ83" s="48"/>
      <c r="BA83" s="48"/>
      <c r="BB83" s="48"/>
      <c r="BC83" s="48"/>
      <c r="BD83" s="48"/>
      <c r="BE83" s="48">
        <f>AO83</f>
        <v>100</v>
      </c>
      <c r="BF83" s="48"/>
      <c r="BG83" s="48"/>
      <c r="BH83" s="48"/>
      <c r="BI83" s="48"/>
      <c r="BJ83" s="48"/>
      <c r="BK83" s="48"/>
      <c r="BL83" s="48"/>
    </row>
    <row r="84" spans="1:64" x14ac:dyDescent="0.2"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idden="1" x14ac:dyDescent="0.2"/>
    <row r="86" spans="1:64" ht="16.5" hidden="1" customHeight="1" x14ac:dyDescent="0.2">
      <c r="A86" s="67" t="s">
        <v>76</v>
      </c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38"/>
      <c r="AO86" s="69" t="s">
        <v>77</v>
      </c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</row>
    <row r="87" spans="1:64" hidden="1" x14ac:dyDescent="0.2">
      <c r="W87" s="64" t="s">
        <v>5</v>
      </c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O87" s="64" t="s">
        <v>52</v>
      </c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</row>
    <row r="88" spans="1:64" ht="15.75" hidden="1" customHeight="1" x14ac:dyDescent="0.2">
      <c r="A88" s="103" t="s">
        <v>3</v>
      </c>
      <c r="B88" s="103"/>
      <c r="C88" s="103"/>
      <c r="D88" s="103"/>
      <c r="E88" s="103"/>
      <c r="F88" s="103"/>
    </row>
    <row r="89" spans="1:64" ht="13.35" hidden="1" customHeight="1" x14ac:dyDescent="0.2">
      <c r="A89" s="65" t="s">
        <v>74</v>
      </c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</row>
    <row r="90" spans="1:64" hidden="1" x14ac:dyDescent="0.2">
      <c r="A90" s="66" t="s">
        <v>47</v>
      </c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</row>
    <row r="91" spans="1:64" ht="10.5" hidden="1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64" ht="15.6" hidden="1" customHeight="1" x14ac:dyDescent="0.2">
      <c r="A92" s="67" t="s">
        <v>74</v>
      </c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38"/>
      <c r="AO92" s="69" t="s">
        <v>74</v>
      </c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</row>
    <row r="93" spans="1:64" hidden="1" x14ac:dyDescent="0.2">
      <c r="W93" s="64" t="s">
        <v>5</v>
      </c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O93" s="64" t="s">
        <v>52</v>
      </c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</row>
    <row r="94" spans="1:64" hidden="1" x14ac:dyDescent="0.2">
      <c r="A94" s="63">
        <v>44532</v>
      </c>
      <c r="B94" s="63"/>
      <c r="C94" s="63"/>
      <c r="D94" s="63"/>
      <c r="E94" s="63"/>
      <c r="F94" s="63"/>
      <c r="G94" s="63"/>
      <c r="H94" s="63"/>
    </row>
    <row r="95" spans="1:64" hidden="1" x14ac:dyDescent="0.2">
      <c r="A95" s="64" t="s">
        <v>45</v>
      </c>
      <c r="B95" s="64"/>
      <c r="C95" s="64"/>
      <c r="D95" s="64"/>
      <c r="E95" s="64"/>
      <c r="F95" s="64"/>
      <c r="G95" s="64"/>
      <c r="H95" s="64"/>
      <c r="I95" s="39"/>
      <c r="J95" s="39"/>
      <c r="K95" s="39"/>
      <c r="L95" s="39"/>
      <c r="M95" s="39"/>
      <c r="N95" s="39"/>
      <c r="O95" s="39"/>
      <c r="P95" s="39"/>
      <c r="Q95" s="39"/>
    </row>
    <row r="96" spans="1:64" hidden="1" x14ac:dyDescent="0.2">
      <c r="A96" s="40" t="s">
        <v>46</v>
      </c>
    </row>
    <row r="97" spans="1:48" hidden="1" x14ac:dyDescent="0.2"/>
    <row r="98" spans="1:48" hidden="1" x14ac:dyDescent="0.2"/>
    <row r="99" spans="1:48" x14ac:dyDescent="0.2">
      <c r="A99" s="1" t="s">
        <v>76</v>
      </c>
      <c r="V99" s="59"/>
      <c r="W99" s="59"/>
      <c r="X99" s="59"/>
      <c r="Y99" s="59"/>
      <c r="Z99" s="59"/>
      <c r="AO99" s="59" t="s">
        <v>106</v>
      </c>
      <c r="AP99" s="59"/>
      <c r="AQ99" s="59"/>
      <c r="AR99" s="59"/>
      <c r="AS99" s="59"/>
      <c r="AT99" s="59"/>
      <c r="AU99" s="59"/>
      <c r="AV99" s="59"/>
    </row>
    <row r="100" spans="1:48" x14ac:dyDescent="0.2">
      <c r="W100" s="1" t="s">
        <v>5</v>
      </c>
      <c r="AO100" s="1" t="s">
        <v>99</v>
      </c>
    </row>
    <row r="101" spans="1:48" x14ac:dyDescent="0.2">
      <c r="A101" s="1" t="s">
        <v>3</v>
      </c>
    </row>
    <row r="102" spans="1:48" x14ac:dyDescent="0.2">
      <c r="A102" s="1" t="s">
        <v>95</v>
      </c>
    </row>
    <row r="103" spans="1:48" x14ac:dyDescent="0.2">
      <c r="A103" s="1" t="s">
        <v>47</v>
      </c>
    </row>
    <row r="105" spans="1:48" x14ac:dyDescent="0.2">
      <c r="A105" s="1" t="s">
        <v>96</v>
      </c>
      <c r="V105" s="59"/>
      <c r="W105" s="59"/>
      <c r="X105" s="59"/>
      <c r="Y105" s="59"/>
      <c r="Z105" s="59"/>
      <c r="AO105" s="59" t="s">
        <v>97</v>
      </c>
      <c r="AP105" s="59"/>
      <c r="AQ105" s="59"/>
      <c r="AR105" s="59"/>
      <c r="AS105" s="59"/>
      <c r="AT105" s="59"/>
      <c r="AU105" s="59"/>
      <c r="AV105" s="59"/>
    </row>
    <row r="106" spans="1:48" x14ac:dyDescent="0.2">
      <c r="W106" s="1" t="s">
        <v>5</v>
      </c>
      <c r="AO106" s="1" t="s">
        <v>99</v>
      </c>
    </row>
    <row r="107" spans="1:48" x14ac:dyDescent="0.2">
      <c r="A107" s="58" t="s">
        <v>116</v>
      </c>
      <c r="B107" s="58"/>
      <c r="C107" s="58"/>
      <c r="D107" s="58"/>
    </row>
    <row r="108" spans="1:48" x14ac:dyDescent="0.2">
      <c r="A108" s="1" t="s">
        <v>45</v>
      </c>
    </row>
    <row r="109" spans="1:48" x14ac:dyDescent="0.2">
      <c r="A109" s="1" t="s">
        <v>46</v>
      </c>
    </row>
  </sheetData>
  <mergeCells count="264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6:AZ46"/>
    <mergeCell ref="A47:AZ47"/>
    <mergeCell ref="A48:C49"/>
    <mergeCell ref="D48:AB49"/>
    <mergeCell ref="AC48:AJ49"/>
    <mergeCell ref="AK48:AR49"/>
    <mergeCell ref="AS48:AZ49"/>
    <mergeCell ref="A42:F42"/>
    <mergeCell ref="G42:BL42"/>
    <mergeCell ref="A43:F43"/>
    <mergeCell ref="G43:BL43"/>
    <mergeCell ref="A44:F44"/>
    <mergeCell ref="G44:BL44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B64:AI64"/>
    <mergeCell ref="AJ64:AQ64"/>
    <mergeCell ref="AR64:AY64"/>
    <mergeCell ref="A63:C63"/>
    <mergeCell ref="D63:AA63"/>
    <mergeCell ref="AB63:AI63"/>
    <mergeCell ref="AJ63:AQ63"/>
    <mergeCell ref="AR63:AY63"/>
    <mergeCell ref="A52:C52"/>
    <mergeCell ref="D52:AB52"/>
    <mergeCell ref="AC52:AJ52"/>
    <mergeCell ref="AK52:AR52"/>
    <mergeCell ref="AS52:AZ52"/>
    <mergeCell ref="A57:BL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88:F88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BE70:BL70"/>
    <mergeCell ref="A69:F69"/>
    <mergeCell ref="G69:Y69"/>
    <mergeCell ref="Z69:AD69"/>
    <mergeCell ref="A58:AY58"/>
    <mergeCell ref="A59:C60"/>
    <mergeCell ref="D59:AA60"/>
    <mergeCell ref="AB59:AI60"/>
    <mergeCell ref="AJ59:AQ60"/>
    <mergeCell ref="AR59:AY60"/>
    <mergeCell ref="Z70:AD70"/>
    <mergeCell ref="AE70:AN70"/>
    <mergeCell ref="AO70:AV70"/>
    <mergeCell ref="AW70:BD70"/>
    <mergeCell ref="A66:BL66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64:C64"/>
    <mergeCell ref="D64:AA64"/>
    <mergeCell ref="BE71:BL71"/>
    <mergeCell ref="A72:F72"/>
    <mergeCell ref="G72:Y72"/>
    <mergeCell ref="AO72:AV72"/>
    <mergeCell ref="AW72:BD72"/>
    <mergeCell ref="BE72:BL72"/>
    <mergeCell ref="A71:F71"/>
    <mergeCell ref="G71:Y71"/>
    <mergeCell ref="AO71:AV71"/>
    <mergeCell ref="AW71:BD71"/>
    <mergeCell ref="Z71:AD72"/>
    <mergeCell ref="AE71:AN72"/>
    <mergeCell ref="BE74:BL74"/>
    <mergeCell ref="A75:F75"/>
    <mergeCell ref="G75:Y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G78:Y78"/>
    <mergeCell ref="AO78:AV78"/>
    <mergeCell ref="AW78:BD78"/>
    <mergeCell ref="Z78:AD79"/>
    <mergeCell ref="AE78:AN79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AO76:AV76"/>
    <mergeCell ref="AW76:BD76"/>
    <mergeCell ref="Z75:AD76"/>
    <mergeCell ref="AE75:AN76"/>
    <mergeCell ref="W87:AM87"/>
    <mergeCell ref="BE80:BL80"/>
    <mergeCell ref="A81:F81"/>
    <mergeCell ref="G81:Y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O87:BG87"/>
    <mergeCell ref="Z81:AD82"/>
    <mergeCell ref="AE81:AN82"/>
    <mergeCell ref="A107:D107"/>
    <mergeCell ref="V99:Z99"/>
    <mergeCell ref="V105:Z105"/>
    <mergeCell ref="AO99:AV99"/>
    <mergeCell ref="AO105:AV105"/>
    <mergeCell ref="BE83:BL83"/>
    <mergeCell ref="A83:F83"/>
    <mergeCell ref="G83:Y83"/>
    <mergeCell ref="Z83:AD83"/>
    <mergeCell ref="AE83:AN83"/>
    <mergeCell ref="AO83:AV83"/>
    <mergeCell ref="AW83:BD83"/>
    <mergeCell ref="A94:H94"/>
    <mergeCell ref="A95:H95"/>
    <mergeCell ref="W93:AM93"/>
    <mergeCell ref="AO93:BG93"/>
    <mergeCell ref="A89:AS89"/>
    <mergeCell ref="A90:AS90"/>
    <mergeCell ref="A92:V92"/>
    <mergeCell ref="W92:AM92"/>
    <mergeCell ref="AO92:BG92"/>
    <mergeCell ref="A86:V86"/>
    <mergeCell ref="W86:AM86"/>
    <mergeCell ref="AO86:BG86"/>
    <mergeCell ref="BE73:BL73"/>
    <mergeCell ref="A82:F82"/>
    <mergeCell ref="G82:Y82"/>
    <mergeCell ref="AO82:AV82"/>
    <mergeCell ref="AW82:BD82"/>
    <mergeCell ref="BE82:BL82"/>
    <mergeCell ref="A53:C53"/>
    <mergeCell ref="D53:AB53"/>
    <mergeCell ref="AC53:AJ53"/>
    <mergeCell ref="AK53:AR53"/>
    <mergeCell ref="AS53:AZ53"/>
    <mergeCell ref="A73:F73"/>
    <mergeCell ref="G73:Y73"/>
    <mergeCell ref="Z73:AD73"/>
    <mergeCell ref="AE73:AN73"/>
    <mergeCell ref="AO73:AV73"/>
    <mergeCell ref="AW73:BD73"/>
    <mergeCell ref="BE78:BL78"/>
    <mergeCell ref="A79:F79"/>
    <mergeCell ref="G79:Y79"/>
    <mergeCell ref="AO79:AV79"/>
    <mergeCell ref="AW79:BD79"/>
    <mergeCell ref="BE79:BL79"/>
    <mergeCell ref="A78:F78"/>
  </mergeCells>
  <conditionalFormatting sqref="G70:L70">
    <cfRule type="cellIs" dxfId="30" priority="32" stopIfTrue="1" operator="equal">
      <formula>$G69</formula>
    </cfRule>
  </conditionalFormatting>
  <conditionalFormatting sqref="D52">
    <cfRule type="cellIs" dxfId="29" priority="33" stopIfTrue="1" operator="equal">
      <formula>$D51</formula>
    </cfRule>
  </conditionalFormatting>
  <conditionalFormatting sqref="A70:F70">
    <cfRule type="cellIs" dxfId="28" priority="34" stopIfTrue="1" operator="equal">
      <formula>0</formula>
    </cfRule>
  </conditionalFormatting>
  <conditionalFormatting sqref="D54">
    <cfRule type="cellIs" dxfId="27" priority="31" stopIfTrue="1" operator="equal">
      <formula>$D52</formula>
    </cfRule>
  </conditionalFormatting>
  <conditionalFormatting sqref="D55">
    <cfRule type="cellIs" dxfId="26" priority="30" stopIfTrue="1" operator="equal">
      <formula>$D54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 A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$G72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$G81</formula>
    </cfRule>
  </conditionalFormatting>
  <conditionalFormatting sqref="A83:F83">
    <cfRule type="cellIs" dxfId="4" priority="8" stopIfTrue="1" operator="equal">
      <formula>0</formula>
    </cfRule>
  </conditionalFormatting>
  <conditionalFormatting sqref="D53">
    <cfRule type="cellIs" dxfId="3" priority="4" stopIfTrue="1" operator="equal">
      <formula>$D51</formula>
    </cfRule>
  </conditionalFormatting>
  <conditionalFormatting sqref="G73">
    <cfRule type="cellIs" dxfId="2" priority="3" stopIfTrue="1" operator="equal">
      <formula>$G72</formula>
    </cfRule>
  </conditionalFormatting>
  <conditionalFormatting sqref="G82">
    <cfRule type="cellIs" dxfId="1" priority="1" stopIfTrue="1" operator="equal">
      <formula>$G80</formula>
    </cfRule>
  </conditionalFormatting>
  <conditionalFormatting sqref="A82:F82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1115011</vt:lpstr>
      <vt:lpstr>'1115011'!Область_друку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2025-01-03T11:24:49Z</cp:lastPrinted>
  <dcterms:created xsi:type="dcterms:W3CDTF">2016-08-15T09:54:21Z</dcterms:created>
  <dcterms:modified xsi:type="dcterms:W3CDTF">2026-02-02T12:18:18Z</dcterms:modified>
</cp:coreProperties>
</file>