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802\Паспорти УЖПМ\"/>
    </mc:Choice>
  </mc:AlternateContent>
  <bookViews>
    <workbookView xWindow="480" yWindow="135" windowWidth="20730" windowHeight="11760"/>
  </bookViews>
  <sheets>
    <sheet name="1216015" sheetId="2" r:id="rId1"/>
  </sheets>
  <definedNames>
    <definedName name="_xlnm.Print_Area" localSheetId="0">'1216015'!$A$1:$BL$87</definedName>
  </definedNames>
  <calcPr calcId="152511"/>
</workbook>
</file>

<file path=xl/calcChain.xml><?xml version="1.0" encoding="utf-8"?>
<calcChain xmlns="http://schemas.openxmlformats.org/spreadsheetml/2006/main">
  <c r="AO71" i="2" l="1"/>
  <c r="AC45" i="2"/>
  <c r="AC46" i="2"/>
  <c r="AS21" i="2"/>
  <c r="U21" i="2"/>
  <c r="AK45" i="2"/>
  <c r="AK46" i="2"/>
  <c r="AB53" i="2"/>
  <c r="AO66" i="2"/>
  <c r="AO73" i="2"/>
  <c r="BE73" i="2"/>
  <c r="AO62" i="2"/>
  <c r="AO70" i="2"/>
  <c r="BE70" i="2"/>
  <c r="BE64" i="2"/>
  <c r="BE71" i="2"/>
  <c r="BE61" i="2"/>
  <c r="A85" i="2"/>
  <c r="CB68" i="2"/>
  <c r="BE63" i="2"/>
  <c r="AB54" i="2"/>
  <c r="BE67" i="2"/>
  <c r="BE62" i="2"/>
  <c r="BE68" i="2"/>
  <c r="BE66" i="2"/>
  <c r="AS45" i="2"/>
  <c r="I22" i="2"/>
  <c r="AS46" i="2"/>
  <c r="AJ53" i="2"/>
  <c r="AJ54" i="2"/>
  <c r="AR53" i="2"/>
  <c r="AR54" i="2"/>
</calcChain>
</file>

<file path=xl/sharedStrings.xml><?xml version="1.0" encoding="utf-8"?>
<sst xmlns="http://schemas.openxmlformats.org/spreadsheetml/2006/main" count="128" uniqueCount="97">
  <si>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</si>
  <si>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</si>
  <si>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</si>
  <si>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</si>
  <si>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</si>
  <si>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</si>
  <si>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s4.7</t>
  </si>
  <si>
    <t>s4.8</t>
  </si>
  <si>
    <t>p4.9</t>
  </si>
  <si>
    <t>s4.9</t>
  </si>
  <si>
    <t>s4.10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</si>
  <si>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</si>
  <si>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</si>
  <si>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</si>
  <si>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</si>
  <si>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</si>
  <si>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</si>
  <si>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</si>
  <si>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</si>
  <si>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</si>
  <si>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</si>
  <si>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</si>
  <si>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</si>
  <si>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</si>
  <si>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</si>
  <si>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</si>
  <si>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</si>
  <si>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</si>
  <si>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</si>
  <si>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</si>
  <si>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</si>
  <si>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</si>
  <si>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</si>
  <si>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</si>
  <si>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</si>
  <si>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</si>
  <si>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</si>
  <si>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</si>
  <si>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</si>
  <si>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</si>
  <si>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</si>
  <si>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</si>
  <si>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</si>
  <si>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</si>
  <si>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</si>
  <si>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</si>
  <si>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</si>
  <si>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</si>
  <si>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</si>
  <si>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</si>
  <si>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Капітальний ремонт ліфтів</t>
  </si>
  <si>
    <t>УСЬОГО</t>
  </si>
  <si>
    <t>затрат</t>
  </si>
  <si>
    <t>кількість ліфтів, в яких необхідно виконати експертну оцінку технічного стану</t>
  </si>
  <si>
    <t>од.</t>
  </si>
  <si>
    <t>продукту</t>
  </si>
  <si>
    <t>кількість ліфтів, в яких планується провести експертну оцінку технічного стану</t>
  </si>
  <si>
    <t>ефективності</t>
  </si>
  <si>
    <t>середні витрати на проведення експертної оцінки технічного стану 1 ліфта</t>
  </si>
  <si>
    <t>грн.</t>
  </si>
  <si>
    <t>якості</t>
  </si>
  <si>
    <t>відс.</t>
  </si>
  <si>
    <t>1200000</t>
  </si>
  <si>
    <t>Фінансове управління Хмельницької міської ради</t>
  </si>
  <si>
    <t>1216015</t>
  </si>
  <si>
    <t>Забезпечення надійної та безперебійної експлуатації ліфтів</t>
  </si>
  <si>
    <t>1210000</t>
  </si>
  <si>
    <t>6015</t>
  </si>
  <si>
    <t>0620</t>
  </si>
  <si>
    <t xml:space="preserve">Управління житлової політики і майна Хмельницької міської ради </t>
  </si>
  <si>
    <t xml:space="preserve">Забезпечення надійної та безпечної експлуатації ліфтів в житлових будинках, покращення умов проживання мешканців </t>
  </si>
  <si>
    <t>Завдання 1. Капітальний ремонт ліфтів</t>
  </si>
  <si>
    <t xml:space="preserve">обсяг видатків </t>
  </si>
  <si>
    <t xml:space="preserve">кількість ліфтів, в яких необхідно виконати капітальний ремонт в т.ч.: </t>
  </si>
  <si>
    <t xml:space="preserve">кількість ліфтів, в яких планується виконати капітальний ремонт в т.ч.: </t>
  </si>
  <si>
    <t>гривень</t>
  </si>
  <si>
    <t>розрахунково</t>
  </si>
  <si>
    <t>питома вага кількості ліфтів, шо заплановано відремонтувати першочергово до кількості, що необхідно відремонтувати</t>
  </si>
  <si>
    <t>Наказ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</si>
  <si>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</si>
  <si>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(Власне ім'я, ПРІЗВИЩЕ)</t>
  </si>
  <si>
    <t>пропозиції відділу з експлуатації та ремонту житлового фонду</t>
  </si>
  <si>
    <t>2256400000</t>
  </si>
  <si>
    <t>Начальник фінансового управління</t>
  </si>
  <si>
    <t>Сергій ЯМЧУК</t>
  </si>
  <si>
    <t xml:space="preserve">середні витрати на виконання робіт з капітального ремонту 1 ліфта та виготовлення ПКД </t>
  </si>
  <si>
    <t xml:space="preserve">кількість ліфтів, в яких планується виконати роботи з капітального ремонту (в т.ч. заміна тягових канатів, заміна редукторів лебідок, заміна електродвигунів лебідок) першочергово та виготовити ПКД </t>
  </si>
  <si>
    <t xml:space="preserve">кількість ліфтів, в яких необхідно виконати роботи з капітального ремонту (в т.ч. заміна тягових канатів, заміна редукторів лебідок, заміна електродвигунів лебідок) та виготовити ПКД </t>
  </si>
  <si>
    <t>Програма підтримки і  розвитку ЖКІ</t>
  </si>
  <si>
    <t>бюджетної програми місцевого бюджету на 2026  рік</t>
  </si>
  <si>
    <t>В.о. начальника управління житлової політики і майна</t>
  </si>
  <si>
    <t>Олеся МАРКІТАН</t>
  </si>
  <si>
    <t>Забезпечення надійної та безперебійної експлуатації житлового фонду, підвищення експлуатаційних властивостей житлового фонду і утримання його у належному стані, забезпечення його надійності та безпечної експлуатації, покращення умов проживання мешканців ХМТГ</t>
  </si>
  <si>
    <t>Конституція України, Бюджетний кодекс України, Закон України "Про Державний бюджет України на 2026 рік", Наказ Міністерства фінансів України від 26.08.2014 року № 836 „Про деякі питання запровадження програмно-цільового методу складання та виконання місцевих бюджетів”, Програма підтримки і  розвитку житлово-комунальної інфраструктури Хмельницької міської територіальної громади  на 2022-2027 роки (із змінами),  рішення сесії Хмельницької міської ради від 18.12.2025 року № 10 "Про бюджет Хмельницької міської територіальної громади на 2026 рік"</t>
  </si>
  <si>
    <t>додаток до титульного списку</t>
  </si>
  <si>
    <t>службова записка відділу з експлуатації та ремонту житлового фонду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</si>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</sst>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9" formatCode="0.000"/>
    <numFmt numFmtId="180" formatCode="#,##0.0"/>
    <numFmt numFmtId="181" formatCode="#,##0.00\ _₴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sz val="9"/>
      <name val="Times New Roman CYR"/>
      <charset val="204"/>
    </font>
    <font>
      <sz val="9"/>
      <name val="Arial Cyr"/>
      <charset val="204"/>
    </font>
    <font>
      <sz val="10"/>
      <color indexed="55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Border="1" applyAlignment="1">
      <alignment vertical="top" wrapText="1"/>
    </xf>
    <xf numFmtId="0" fontId="2" fillId="0" borderId="0" xfId="0" applyFont="1" applyBorder="1" applyAlignment="1"/>
    <xf numFmtId="0" fontId="2" fillId="0" borderId="0" xfId="0" applyFont="1" applyAlignment="1">
      <alignment vertical="top"/>
    </xf>
    <xf numFmtId="0" fontId="9" fillId="0" borderId="0" xfId="0" applyFont="1" applyBorder="1" applyAlignment="1">
      <alignment horizontal="center" vertical="top"/>
    </xf>
    <xf numFmtId="0" fontId="20" fillId="0" borderId="0" xfId="0" applyFont="1"/>
    <xf numFmtId="0" fontId="19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21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0" xfId="0" applyFont="1" applyFill="1"/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0" fontId="3" fillId="0" borderId="2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0" borderId="2" xfId="0" applyNumberFormat="1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80" fontId="23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180" fontId="3" fillId="0" borderId="5" xfId="0" applyNumberFormat="1" applyFont="1" applyBorder="1" applyAlignment="1">
      <alignment horizontal="center" vertical="center" wrapText="1"/>
    </xf>
    <xf numFmtId="3" fontId="23" fillId="0" borderId="5" xfId="0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22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23" fillId="0" borderId="2" xfId="0" applyNumberFormat="1" applyFont="1" applyBorder="1" applyAlignment="1">
      <alignment horizontal="center" vertical="center" wrapText="1"/>
    </xf>
    <xf numFmtId="3" fontId="23" fillId="0" borderId="3" xfId="0" applyNumberFormat="1" applyFont="1" applyBorder="1" applyAlignment="1">
      <alignment horizontal="center" vertical="center" wrapText="1"/>
    </xf>
    <xf numFmtId="3" fontId="23" fillId="0" borderId="4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181" fontId="2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14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19" fillId="0" borderId="0" xfId="0" applyFont="1" applyAlignment="1">
      <alignment horizontal="center" vertical="top" wrapText="1"/>
    </xf>
    <xf numFmtId="4" fontId="10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Border="1" applyAlignment="1">
      <alignment horizontal="center"/>
    </xf>
    <xf numFmtId="0" fontId="3" fillId="0" borderId="1" xfId="0" quotePrefix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6" fillId="0" borderId="3" xfId="0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left" wrapText="1"/>
    </xf>
    <xf numFmtId="0" fontId="3" fillId="0" borderId="3" xfId="0" applyNumberFormat="1" applyFont="1" applyBorder="1" applyAlignment="1">
      <alignment horizontal="left" wrapText="1"/>
    </xf>
    <xf numFmtId="0" fontId="3" fillId="0" borderId="4" xfId="0" applyNumberFormat="1" applyFont="1" applyBorder="1" applyAlignment="1">
      <alignment horizontal="left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top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7"/>
  <sheetViews>
    <sheetView tabSelected="1" view="pageBreakPreview" zoomScaleNormal="100" zoomScaleSheetLayoutView="100" workbookViewId="0">
      <selection activeCell="BS25" sqref="BS2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61" t="s">
        <v>23</v>
      </c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</row>
    <row r="2" spans="1:77" ht="15.95" customHeight="1" x14ac:dyDescent="0.2">
      <c r="AO2" s="140" t="s">
        <v>0</v>
      </c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</row>
    <row r="3" spans="1:77" ht="15" customHeight="1" x14ac:dyDescent="0.25">
      <c r="AO3" s="61" t="s">
        <v>78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5">
      <c r="AO4" s="164" t="s">
        <v>69</v>
      </c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</row>
    <row r="5" spans="1:77" x14ac:dyDescent="0.2">
      <c r="AO5" s="153" t="s">
        <v>11</v>
      </c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</row>
    <row r="6" spans="1:77" ht="7.5" customHeight="1" x14ac:dyDescent="0.2"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</row>
    <row r="7" spans="1:77" ht="17.25" customHeight="1" x14ac:dyDescent="0.25">
      <c r="AO7" s="156">
        <v>46052</v>
      </c>
      <c r="AP7" s="157"/>
      <c r="AQ7" s="157"/>
      <c r="AR7" s="157"/>
      <c r="AS7" s="157"/>
      <c r="AT7" s="157"/>
      <c r="AU7" s="157"/>
      <c r="AV7" s="53" t="s">
        <v>49</v>
      </c>
      <c r="AW7" s="165" t="s">
        <v>96</v>
      </c>
      <c r="AX7" s="165"/>
      <c r="AY7" s="165"/>
      <c r="AZ7" s="165"/>
      <c r="BA7" s="165"/>
      <c r="BB7" s="165"/>
      <c r="BC7" s="165"/>
      <c r="BD7" s="165"/>
      <c r="BE7" s="165"/>
      <c r="BF7" s="165"/>
    </row>
    <row r="8" spans="1:77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15.75" customHeight="1" x14ac:dyDescent="0.2">
      <c r="A9" s="159" t="s">
        <v>12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</row>
    <row r="10" spans="1:77" ht="15.75" customHeight="1" x14ac:dyDescent="0.2">
      <c r="A10" s="159" t="s">
        <v>89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</row>
    <row r="11" spans="1:77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7" customFormat="1" ht="17.25" customHeight="1" x14ac:dyDescent="0.2">
      <c r="A12" s="22" t="s">
        <v>39</v>
      </c>
      <c r="B12" s="169" t="s">
        <v>62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31"/>
      <c r="N12" s="166" t="s">
        <v>69</v>
      </c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32"/>
      <c r="AU12" s="167">
        <v>26381695</v>
      </c>
      <c r="AV12" s="168"/>
      <c r="AW12" s="168"/>
      <c r="AX12" s="168"/>
      <c r="AY12" s="168"/>
      <c r="AZ12" s="168"/>
      <c r="BA12" s="168"/>
      <c r="BB12" s="168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7" customFormat="1" ht="24" customHeight="1" x14ac:dyDescent="0.2">
      <c r="A13" s="30"/>
      <c r="B13" s="138" t="s">
        <v>42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41"/>
      <c r="N13" s="152" t="s">
        <v>48</v>
      </c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41"/>
      <c r="AU13" s="138" t="s">
        <v>41</v>
      </c>
      <c r="AV13" s="138"/>
      <c r="AW13" s="138"/>
      <c r="AX13" s="138"/>
      <c r="AY13" s="138"/>
      <c r="AZ13" s="138"/>
      <c r="BA13" s="138"/>
      <c r="BB13" s="138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</row>
    <row r="14" spans="1:77" customFormat="1" x14ac:dyDescent="0.2">
      <c r="BE14" s="26"/>
      <c r="BF14" s="26"/>
      <c r="BG14" s="26"/>
      <c r="BH14" s="26"/>
      <c r="BI14" s="26"/>
      <c r="BJ14" s="26"/>
      <c r="BK14" s="26"/>
      <c r="BL14" s="26"/>
    </row>
    <row r="15" spans="1:77" customFormat="1" ht="18.75" customHeight="1" x14ac:dyDescent="0.2">
      <c r="A15" s="33" t="s">
        <v>4</v>
      </c>
      <c r="B15" s="169" t="s">
        <v>66</v>
      </c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31"/>
      <c r="N15" s="166" t="s">
        <v>69</v>
      </c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32"/>
      <c r="AU15" s="167">
        <v>26381695</v>
      </c>
      <c r="AV15" s="168"/>
      <c r="AW15" s="168"/>
      <c r="AX15" s="168"/>
      <c r="AY15" s="168"/>
      <c r="AZ15" s="168"/>
      <c r="BA15" s="168"/>
      <c r="BB15" s="168"/>
      <c r="BC15" s="23"/>
      <c r="BD15" s="23"/>
      <c r="BE15" s="23"/>
      <c r="BF15" s="23"/>
      <c r="BG15" s="23"/>
      <c r="BH15" s="23"/>
      <c r="BI15" s="23"/>
      <c r="BJ15" s="23"/>
      <c r="BK15" s="23"/>
      <c r="BL15" s="24"/>
      <c r="BM15" s="27"/>
      <c r="BN15" s="27"/>
      <c r="BO15" s="27"/>
      <c r="BP15" s="23"/>
      <c r="BQ15" s="23"/>
      <c r="BR15" s="23"/>
      <c r="BS15" s="23"/>
      <c r="BT15" s="23"/>
      <c r="BU15" s="23"/>
      <c r="BV15" s="23"/>
      <c r="BW15" s="23"/>
    </row>
    <row r="16" spans="1:77" customFormat="1" ht="29.25" customHeight="1" x14ac:dyDescent="0.2">
      <c r="A16" s="29"/>
      <c r="B16" s="138" t="s">
        <v>42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41"/>
      <c r="N16" s="152" t="s">
        <v>47</v>
      </c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41"/>
      <c r="AU16" s="138" t="s">
        <v>41</v>
      </c>
      <c r="AV16" s="138"/>
      <c r="AW16" s="138"/>
      <c r="AX16" s="138"/>
      <c r="AY16" s="138"/>
      <c r="AZ16" s="138"/>
      <c r="BA16" s="138"/>
      <c r="BB16" s="138"/>
      <c r="BC16" s="25"/>
      <c r="BD16" s="25"/>
      <c r="BE16" s="25"/>
      <c r="BF16" s="25"/>
      <c r="BG16" s="25"/>
      <c r="BH16" s="25"/>
      <c r="BI16" s="25"/>
      <c r="BJ16" s="25"/>
      <c r="BK16" s="28"/>
      <c r="BL16" s="25"/>
      <c r="BM16" s="27"/>
      <c r="BN16" s="27"/>
      <c r="BO16" s="27"/>
      <c r="BP16" s="25"/>
      <c r="BQ16" s="25"/>
      <c r="BR16" s="25"/>
      <c r="BS16" s="25"/>
      <c r="BT16" s="25"/>
      <c r="BU16" s="25"/>
      <c r="BV16" s="25"/>
      <c r="BW16" s="25"/>
    </row>
    <row r="17" spans="1:79" customFormat="1" x14ac:dyDescent="0.2"/>
    <row r="18" spans="1:79" customFormat="1" ht="28.5" customHeight="1" x14ac:dyDescent="0.2">
      <c r="A18" s="22" t="s">
        <v>40</v>
      </c>
      <c r="B18" s="167" t="s">
        <v>64</v>
      </c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37"/>
      <c r="N18" s="167" t="s">
        <v>67</v>
      </c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36"/>
      <c r="AA18" s="167" t="s">
        <v>68</v>
      </c>
      <c r="AB18" s="168"/>
      <c r="AC18" s="168"/>
      <c r="AD18" s="168"/>
      <c r="AE18" s="168"/>
      <c r="AF18" s="168"/>
      <c r="AG18" s="168"/>
      <c r="AH18" s="168"/>
      <c r="AI18" s="168"/>
      <c r="AJ18" s="36"/>
      <c r="AK18" s="168" t="s">
        <v>65</v>
      </c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23"/>
      <c r="BE18" s="167" t="s">
        <v>82</v>
      </c>
      <c r="BF18" s="168"/>
      <c r="BG18" s="168"/>
      <c r="BH18" s="168"/>
      <c r="BI18" s="168"/>
      <c r="BJ18" s="168"/>
      <c r="BK18" s="168"/>
      <c r="BL18" s="168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</row>
    <row r="19" spans="1:79" customFormat="1" ht="27.75" customHeight="1" x14ac:dyDescent="0.2">
      <c r="B19" s="138" t="s">
        <v>42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42"/>
      <c r="N19" s="138" t="s">
        <v>43</v>
      </c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43"/>
      <c r="AA19" s="176" t="s">
        <v>44</v>
      </c>
      <c r="AB19" s="176"/>
      <c r="AC19" s="176"/>
      <c r="AD19" s="176"/>
      <c r="AE19" s="176"/>
      <c r="AF19" s="176"/>
      <c r="AG19" s="176"/>
      <c r="AH19" s="176"/>
      <c r="AI19" s="176"/>
      <c r="AJ19" s="43"/>
      <c r="AK19" s="160" t="s">
        <v>45</v>
      </c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43"/>
      <c r="BE19" s="138" t="s">
        <v>46</v>
      </c>
      <c r="BF19" s="138"/>
      <c r="BG19" s="138"/>
      <c r="BH19" s="138"/>
      <c r="BI19" s="138"/>
      <c r="BJ19" s="138"/>
      <c r="BK19" s="138"/>
      <c r="BL19" s="13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4.95" customHeight="1" x14ac:dyDescent="0.25">
      <c r="A21" s="158" t="s">
        <v>37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39">
        <f>AS21+I22</f>
        <v>7000000</v>
      </c>
      <c r="V21" s="139"/>
      <c r="W21" s="139"/>
      <c r="X21" s="139"/>
      <c r="Y21" s="139"/>
      <c r="Z21" s="139"/>
      <c r="AA21" s="139"/>
      <c r="AB21" s="139"/>
      <c r="AC21" s="139"/>
      <c r="AD21" s="139"/>
      <c r="AE21" s="141" t="s">
        <v>38</v>
      </c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39">
        <f>AC45</f>
        <v>7000000</v>
      </c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09" t="s">
        <v>14</v>
      </c>
      <c r="BE21" s="109"/>
      <c r="BF21" s="109"/>
      <c r="BG21" s="109"/>
      <c r="BH21" s="109"/>
      <c r="BI21" s="109"/>
      <c r="BJ21" s="109"/>
      <c r="BK21" s="109"/>
      <c r="BL21" s="109"/>
    </row>
    <row r="22" spans="1:79" ht="24.95" customHeight="1" x14ac:dyDescent="0.25">
      <c r="A22" s="109" t="s">
        <v>13</v>
      </c>
      <c r="B22" s="109"/>
      <c r="C22" s="109"/>
      <c r="D22" s="109"/>
      <c r="E22" s="109"/>
      <c r="F22" s="109"/>
      <c r="G22" s="109"/>
      <c r="H22" s="109"/>
      <c r="I22" s="139">
        <f>AK45</f>
        <v>0</v>
      </c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09" t="s">
        <v>15</v>
      </c>
      <c r="U22" s="109"/>
      <c r="V22" s="109"/>
      <c r="W22" s="109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2.7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140" t="s">
        <v>25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</row>
    <row r="25" spans="1:79" ht="69" customHeight="1" x14ac:dyDescent="0.2">
      <c r="A25" s="154" t="s">
        <v>93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  <c r="BK25" s="155"/>
      <c r="BL25" s="155"/>
    </row>
    <row r="26" spans="1:79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75" customHeight="1" x14ac:dyDescent="0.2">
      <c r="A27" s="109" t="s">
        <v>24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</row>
    <row r="28" spans="1:79" ht="15.75" x14ac:dyDescent="0.2">
      <c r="A28" s="55" t="s">
        <v>19</v>
      </c>
      <c r="B28" s="55"/>
      <c r="C28" s="55"/>
      <c r="D28" s="55"/>
      <c r="E28" s="55"/>
      <c r="F28" s="55"/>
      <c r="G28" s="124" t="s">
        <v>28</v>
      </c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6"/>
    </row>
    <row r="29" spans="1:79" ht="15.75" x14ac:dyDescent="0.2">
      <c r="A29" s="55">
        <v>1</v>
      </c>
      <c r="B29" s="55"/>
      <c r="C29" s="55"/>
      <c r="D29" s="55"/>
      <c r="E29" s="55"/>
      <c r="F29" s="55"/>
      <c r="G29" s="124">
        <v>2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6"/>
    </row>
    <row r="30" spans="1:79" ht="15.75" x14ac:dyDescent="0.2">
      <c r="A30" s="55">
        <v>1</v>
      </c>
      <c r="B30" s="55"/>
      <c r="C30" s="55"/>
      <c r="D30" s="55"/>
      <c r="E30" s="55"/>
      <c r="F30" s="55"/>
      <c r="G30" s="69" t="s">
        <v>70</v>
      </c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50"/>
      <c r="CA30" s="1" t="s">
        <v>36</v>
      </c>
    </row>
    <row r="31" spans="1:79" ht="15.75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95" customHeight="1" x14ac:dyDescent="0.2">
      <c r="A32" s="109" t="s">
        <v>26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</row>
    <row r="33" spans="1:79" ht="34.5" customHeight="1" x14ac:dyDescent="0.25">
      <c r="A33" s="162" t="s">
        <v>92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</row>
    <row r="34" spans="1:79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75" customHeight="1" x14ac:dyDescent="0.2">
      <c r="A35" s="109" t="s">
        <v>27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5" x14ac:dyDescent="0.2">
      <c r="A36" s="110" t="s">
        <v>19</v>
      </c>
      <c r="B36" s="110"/>
      <c r="C36" s="110"/>
      <c r="D36" s="110"/>
      <c r="E36" s="110"/>
      <c r="F36" s="110"/>
      <c r="G36" s="111" t="s">
        <v>16</v>
      </c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3"/>
    </row>
    <row r="37" spans="1:79" ht="15.75" x14ac:dyDescent="0.2">
      <c r="A37" s="55">
        <v>1</v>
      </c>
      <c r="B37" s="55"/>
      <c r="C37" s="55"/>
      <c r="D37" s="55"/>
      <c r="E37" s="55"/>
      <c r="F37" s="55"/>
      <c r="G37" s="111">
        <v>2</v>
      </c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3"/>
    </row>
    <row r="38" spans="1:79" ht="18.75" customHeight="1" x14ac:dyDescent="0.25">
      <c r="A38" s="171">
        <v>1</v>
      </c>
      <c r="B38" s="171"/>
      <c r="C38" s="171"/>
      <c r="D38" s="171"/>
      <c r="E38" s="171"/>
      <c r="F38" s="171"/>
      <c r="G38" s="172" t="s">
        <v>71</v>
      </c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4"/>
      <c r="CA38" s="1" t="s">
        <v>6</v>
      </c>
    </row>
    <row r="39" spans="1:79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79" ht="15.75" customHeight="1" x14ac:dyDescent="0.2">
      <c r="A40" s="109" t="s">
        <v>29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79" ht="15" customHeight="1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98" t="s">
        <v>75</v>
      </c>
      <c r="AT41" s="98"/>
      <c r="AU41" s="98"/>
      <c r="AV41" s="98"/>
      <c r="AW41" s="98"/>
      <c r="AX41" s="98"/>
      <c r="AY41" s="98"/>
      <c r="AZ41" s="98"/>
      <c r="BA41" s="19"/>
      <c r="BB41" s="19"/>
      <c r="BC41" s="19"/>
      <c r="BD41" s="19"/>
      <c r="BE41" s="19"/>
      <c r="BF41" s="19"/>
      <c r="BG41" s="19"/>
      <c r="BH41" s="19"/>
      <c r="BI41" s="5"/>
      <c r="BJ41" s="5"/>
      <c r="BK41" s="5"/>
      <c r="BL41" s="5"/>
    </row>
    <row r="42" spans="1:79" ht="15.75" x14ac:dyDescent="0.2">
      <c r="A42" s="55" t="s">
        <v>19</v>
      </c>
      <c r="B42" s="55"/>
      <c r="C42" s="55"/>
      <c r="D42" s="103" t="s">
        <v>17</v>
      </c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5"/>
      <c r="AC42" s="55" t="s">
        <v>20</v>
      </c>
      <c r="AD42" s="55"/>
      <c r="AE42" s="55"/>
      <c r="AF42" s="55"/>
      <c r="AG42" s="55"/>
      <c r="AH42" s="55"/>
      <c r="AI42" s="55"/>
      <c r="AJ42" s="55"/>
      <c r="AK42" s="55" t="s">
        <v>21</v>
      </c>
      <c r="AL42" s="55"/>
      <c r="AM42" s="55"/>
      <c r="AN42" s="55"/>
      <c r="AO42" s="55"/>
      <c r="AP42" s="55"/>
      <c r="AQ42" s="55"/>
      <c r="AR42" s="55"/>
      <c r="AS42" s="55" t="s">
        <v>18</v>
      </c>
      <c r="AT42" s="55"/>
      <c r="AU42" s="55"/>
      <c r="AV42" s="55"/>
      <c r="AW42" s="55"/>
      <c r="AX42" s="55"/>
      <c r="AY42" s="55"/>
      <c r="AZ42" s="55"/>
      <c r="BA42" s="17"/>
      <c r="BB42" s="17"/>
      <c r="BC42" s="17"/>
      <c r="BD42" s="17"/>
      <c r="BE42" s="17"/>
      <c r="BF42" s="17"/>
      <c r="BG42" s="17"/>
      <c r="BH42" s="17"/>
    </row>
    <row r="43" spans="1:79" ht="15.75" x14ac:dyDescent="0.2">
      <c r="A43" s="55"/>
      <c r="B43" s="55"/>
      <c r="C43" s="55"/>
      <c r="D43" s="106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8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17"/>
      <c r="BB43" s="17"/>
      <c r="BC43" s="17"/>
      <c r="BD43" s="17"/>
      <c r="BE43" s="17"/>
      <c r="BF43" s="17"/>
      <c r="BG43" s="17"/>
      <c r="BH43" s="17"/>
    </row>
    <row r="44" spans="1:79" ht="15.75" x14ac:dyDescent="0.2">
      <c r="A44" s="55">
        <v>1</v>
      </c>
      <c r="B44" s="55"/>
      <c r="C44" s="55"/>
      <c r="D44" s="124">
        <v>2</v>
      </c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6"/>
      <c r="AC44" s="55">
        <v>3</v>
      </c>
      <c r="AD44" s="55"/>
      <c r="AE44" s="55"/>
      <c r="AF44" s="55"/>
      <c r="AG44" s="55"/>
      <c r="AH44" s="55"/>
      <c r="AI44" s="55"/>
      <c r="AJ44" s="55"/>
      <c r="AK44" s="55">
        <v>4</v>
      </c>
      <c r="AL44" s="55"/>
      <c r="AM44" s="55"/>
      <c r="AN44" s="55"/>
      <c r="AO44" s="55"/>
      <c r="AP44" s="55"/>
      <c r="AQ44" s="55"/>
      <c r="AR44" s="55"/>
      <c r="AS44" s="55">
        <v>5</v>
      </c>
      <c r="AT44" s="55"/>
      <c r="AU44" s="55"/>
      <c r="AV44" s="55"/>
      <c r="AW44" s="55"/>
      <c r="AX44" s="55"/>
      <c r="AY44" s="55"/>
      <c r="AZ44" s="55"/>
      <c r="BA44" s="17"/>
      <c r="BB44" s="17"/>
      <c r="BC44" s="17"/>
      <c r="BD44" s="17"/>
      <c r="BE44" s="17"/>
      <c r="BF44" s="17"/>
      <c r="BG44" s="17"/>
      <c r="BH44" s="17"/>
    </row>
    <row r="45" spans="1:79" ht="18.75" customHeight="1" x14ac:dyDescent="0.2">
      <c r="A45" s="55">
        <v>1</v>
      </c>
      <c r="B45" s="55"/>
      <c r="C45" s="55"/>
      <c r="D45" s="127" t="s">
        <v>50</v>
      </c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9"/>
      <c r="AC45" s="80">
        <f>AO61</f>
        <v>7000000</v>
      </c>
      <c r="AD45" s="80"/>
      <c r="AE45" s="80"/>
      <c r="AF45" s="80"/>
      <c r="AG45" s="80"/>
      <c r="AH45" s="80"/>
      <c r="AI45" s="80"/>
      <c r="AJ45" s="80"/>
      <c r="AK45" s="77">
        <f>AW61</f>
        <v>0</v>
      </c>
      <c r="AL45" s="77"/>
      <c r="AM45" s="77"/>
      <c r="AN45" s="77"/>
      <c r="AO45" s="77"/>
      <c r="AP45" s="77"/>
      <c r="AQ45" s="77"/>
      <c r="AR45" s="77"/>
      <c r="AS45" s="80">
        <f>AC45+AK45</f>
        <v>7000000</v>
      </c>
      <c r="AT45" s="80"/>
      <c r="AU45" s="80"/>
      <c r="AV45" s="80"/>
      <c r="AW45" s="80"/>
      <c r="AX45" s="80"/>
      <c r="AY45" s="80"/>
      <c r="AZ45" s="80"/>
      <c r="BA45" s="18"/>
      <c r="BB45" s="18"/>
      <c r="BC45" s="18"/>
      <c r="BD45" s="18"/>
      <c r="BE45" s="18"/>
      <c r="BF45" s="18"/>
      <c r="BG45" s="18"/>
      <c r="BH45" s="18"/>
      <c r="CA45" s="1" t="s">
        <v>7</v>
      </c>
    </row>
    <row r="46" spans="1:79" s="4" customFormat="1" ht="15.75" x14ac:dyDescent="0.2">
      <c r="A46" s="54"/>
      <c r="B46" s="54"/>
      <c r="C46" s="54"/>
      <c r="D46" s="114" t="s">
        <v>51</v>
      </c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6"/>
      <c r="AC46" s="75">
        <f>AC45</f>
        <v>7000000</v>
      </c>
      <c r="AD46" s="75"/>
      <c r="AE46" s="75"/>
      <c r="AF46" s="75"/>
      <c r="AG46" s="75"/>
      <c r="AH46" s="75"/>
      <c r="AI46" s="75"/>
      <c r="AJ46" s="75"/>
      <c r="AK46" s="76">
        <f>AK45</f>
        <v>0</v>
      </c>
      <c r="AL46" s="76"/>
      <c r="AM46" s="76"/>
      <c r="AN46" s="76"/>
      <c r="AO46" s="76"/>
      <c r="AP46" s="76"/>
      <c r="AQ46" s="76"/>
      <c r="AR46" s="76"/>
      <c r="AS46" s="75">
        <f>AC46+AK46</f>
        <v>7000000</v>
      </c>
      <c r="AT46" s="75"/>
      <c r="AU46" s="75"/>
      <c r="AV46" s="75"/>
      <c r="AW46" s="75"/>
      <c r="AX46" s="75"/>
      <c r="AY46" s="75"/>
      <c r="AZ46" s="75"/>
      <c r="BA46" s="35"/>
      <c r="BB46" s="35"/>
      <c r="BC46" s="35"/>
      <c r="BD46" s="35"/>
      <c r="BE46" s="35"/>
      <c r="BF46" s="35"/>
      <c r="BG46" s="35"/>
      <c r="BH46" s="35"/>
    </row>
    <row r="48" spans="1:79" ht="15.75" customHeight="1" x14ac:dyDescent="0.2">
      <c r="A48" s="140" t="s">
        <v>30</v>
      </c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</row>
    <row r="49" spans="1:79" ht="15" customHeight="1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98" t="s">
        <v>75</v>
      </c>
      <c r="AS49" s="98"/>
      <c r="AT49" s="98"/>
      <c r="AU49" s="98"/>
      <c r="AV49" s="98"/>
      <c r="AW49" s="98"/>
      <c r="AX49" s="98"/>
      <c r="AY49" s="98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</row>
    <row r="50" spans="1:79" ht="13.5" customHeight="1" x14ac:dyDescent="0.2">
      <c r="A50" s="55" t="s">
        <v>19</v>
      </c>
      <c r="B50" s="55"/>
      <c r="C50" s="55"/>
      <c r="D50" s="103" t="s">
        <v>22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5"/>
      <c r="AB50" s="55" t="s">
        <v>20</v>
      </c>
      <c r="AC50" s="55"/>
      <c r="AD50" s="55"/>
      <c r="AE50" s="55"/>
      <c r="AF50" s="55"/>
      <c r="AG50" s="55"/>
      <c r="AH50" s="55"/>
      <c r="AI50" s="55"/>
      <c r="AJ50" s="55" t="s">
        <v>21</v>
      </c>
      <c r="AK50" s="55"/>
      <c r="AL50" s="55"/>
      <c r="AM50" s="55"/>
      <c r="AN50" s="55"/>
      <c r="AO50" s="55"/>
      <c r="AP50" s="55"/>
      <c r="AQ50" s="55"/>
      <c r="AR50" s="55" t="s">
        <v>18</v>
      </c>
      <c r="AS50" s="55"/>
      <c r="AT50" s="55"/>
      <c r="AU50" s="55"/>
      <c r="AV50" s="55"/>
      <c r="AW50" s="55"/>
      <c r="AX50" s="55"/>
      <c r="AY50" s="55"/>
    </row>
    <row r="51" spans="1:79" ht="13.5" customHeight="1" x14ac:dyDescent="0.2">
      <c r="A51" s="55"/>
      <c r="B51" s="55"/>
      <c r="C51" s="55"/>
      <c r="D51" s="106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8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</row>
    <row r="52" spans="1:79" ht="18" customHeight="1" x14ac:dyDescent="0.2">
      <c r="A52" s="55">
        <v>1</v>
      </c>
      <c r="B52" s="55"/>
      <c r="C52" s="55"/>
      <c r="D52" s="124">
        <v>2</v>
      </c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6"/>
      <c r="AB52" s="55">
        <v>3</v>
      </c>
      <c r="AC52" s="55"/>
      <c r="AD52" s="55"/>
      <c r="AE52" s="55"/>
      <c r="AF52" s="55"/>
      <c r="AG52" s="55"/>
      <c r="AH52" s="55"/>
      <c r="AI52" s="55"/>
      <c r="AJ52" s="55">
        <v>4</v>
      </c>
      <c r="AK52" s="55"/>
      <c r="AL52" s="55"/>
      <c r="AM52" s="55"/>
      <c r="AN52" s="55"/>
      <c r="AO52" s="55"/>
      <c r="AP52" s="55"/>
      <c r="AQ52" s="55"/>
      <c r="AR52" s="55">
        <v>5</v>
      </c>
      <c r="AS52" s="55"/>
      <c r="AT52" s="55"/>
      <c r="AU52" s="55"/>
      <c r="AV52" s="55"/>
      <c r="AW52" s="55"/>
      <c r="AX52" s="55"/>
      <c r="AY52" s="55"/>
    </row>
    <row r="53" spans="1:79" ht="48.75" customHeight="1" x14ac:dyDescent="0.2">
      <c r="A53" s="55"/>
      <c r="B53" s="55"/>
      <c r="C53" s="55"/>
      <c r="D53" s="146" t="s">
        <v>79</v>
      </c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8"/>
      <c r="AB53" s="102">
        <f>AO61</f>
        <v>7000000</v>
      </c>
      <c r="AC53" s="102"/>
      <c r="AD53" s="102"/>
      <c r="AE53" s="102"/>
      <c r="AF53" s="102"/>
      <c r="AG53" s="102"/>
      <c r="AH53" s="102"/>
      <c r="AI53" s="102"/>
      <c r="AJ53" s="77">
        <f>AK46</f>
        <v>0</v>
      </c>
      <c r="AK53" s="77"/>
      <c r="AL53" s="77"/>
      <c r="AM53" s="77"/>
      <c r="AN53" s="77"/>
      <c r="AO53" s="77"/>
      <c r="AP53" s="77"/>
      <c r="AQ53" s="77"/>
      <c r="AR53" s="80">
        <f>AB54+AJ54</f>
        <v>7000000</v>
      </c>
      <c r="AS53" s="80"/>
      <c r="AT53" s="80"/>
      <c r="AU53" s="80"/>
      <c r="AV53" s="80"/>
      <c r="AW53" s="80"/>
      <c r="AX53" s="80"/>
      <c r="AY53" s="80"/>
      <c r="CA53" s="1" t="s">
        <v>8</v>
      </c>
    </row>
    <row r="54" spans="1:79" s="4" customFormat="1" ht="18" customHeight="1" x14ac:dyDescent="0.2">
      <c r="A54" s="54"/>
      <c r="B54" s="54"/>
      <c r="C54" s="54"/>
      <c r="D54" s="57" t="s">
        <v>18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1"/>
      <c r="AB54" s="75">
        <f>AB53</f>
        <v>7000000</v>
      </c>
      <c r="AC54" s="75"/>
      <c r="AD54" s="75"/>
      <c r="AE54" s="75"/>
      <c r="AF54" s="75"/>
      <c r="AG54" s="75"/>
      <c r="AH54" s="75"/>
      <c r="AI54" s="75"/>
      <c r="AJ54" s="76">
        <f>AJ53</f>
        <v>0</v>
      </c>
      <c r="AK54" s="76"/>
      <c r="AL54" s="76"/>
      <c r="AM54" s="76"/>
      <c r="AN54" s="76"/>
      <c r="AO54" s="76"/>
      <c r="AP54" s="76"/>
      <c r="AQ54" s="76"/>
      <c r="AR54" s="75">
        <f>AB54+AJ54</f>
        <v>7000000</v>
      </c>
      <c r="AS54" s="75"/>
      <c r="AT54" s="75"/>
      <c r="AU54" s="75"/>
      <c r="AV54" s="75"/>
      <c r="AW54" s="75"/>
      <c r="AX54" s="75"/>
      <c r="AY54" s="75"/>
      <c r="CA54" s="4" t="s">
        <v>9</v>
      </c>
    </row>
    <row r="56" spans="1:79" ht="15.75" customHeight="1" x14ac:dyDescent="0.2">
      <c r="A56" s="109" t="s">
        <v>31</v>
      </c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</row>
    <row r="57" spans="1:79" ht="33.75" customHeight="1" x14ac:dyDescent="0.2">
      <c r="A57" s="55" t="s">
        <v>19</v>
      </c>
      <c r="B57" s="55"/>
      <c r="C57" s="55"/>
      <c r="D57" s="55"/>
      <c r="E57" s="55"/>
      <c r="F57" s="55"/>
      <c r="G57" s="124" t="s">
        <v>32</v>
      </c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6"/>
      <c r="Z57" s="55" t="s">
        <v>2</v>
      </c>
      <c r="AA57" s="55"/>
      <c r="AB57" s="55"/>
      <c r="AC57" s="55"/>
      <c r="AD57" s="55"/>
      <c r="AE57" s="55" t="s">
        <v>1</v>
      </c>
      <c r="AF57" s="55"/>
      <c r="AG57" s="55"/>
      <c r="AH57" s="55"/>
      <c r="AI57" s="55"/>
      <c r="AJ57" s="55"/>
      <c r="AK57" s="55"/>
      <c r="AL57" s="55"/>
      <c r="AM57" s="55"/>
      <c r="AN57" s="55"/>
      <c r="AO57" s="124" t="s">
        <v>20</v>
      </c>
      <c r="AP57" s="125"/>
      <c r="AQ57" s="125"/>
      <c r="AR57" s="125"/>
      <c r="AS57" s="125"/>
      <c r="AT57" s="125"/>
      <c r="AU57" s="125"/>
      <c r="AV57" s="126"/>
      <c r="AW57" s="124" t="s">
        <v>21</v>
      </c>
      <c r="AX57" s="125"/>
      <c r="AY57" s="125"/>
      <c r="AZ57" s="125"/>
      <c r="BA57" s="125"/>
      <c r="BB57" s="125"/>
      <c r="BC57" s="125"/>
      <c r="BD57" s="126"/>
      <c r="BE57" s="124" t="s">
        <v>18</v>
      </c>
      <c r="BF57" s="125"/>
      <c r="BG57" s="125"/>
      <c r="BH57" s="125"/>
      <c r="BI57" s="125"/>
      <c r="BJ57" s="125"/>
      <c r="BK57" s="125"/>
      <c r="BL57" s="126"/>
    </row>
    <row r="58" spans="1:79" ht="15.75" x14ac:dyDescent="0.2">
      <c r="A58" s="55">
        <v>1</v>
      </c>
      <c r="B58" s="55"/>
      <c r="C58" s="55"/>
      <c r="D58" s="55"/>
      <c r="E58" s="55"/>
      <c r="F58" s="55"/>
      <c r="G58" s="124">
        <v>2</v>
      </c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6"/>
      <c r="Z58" s="55">
        <v>3</v>
      </c>
      <c r="AA58" s="55"/>
      <c r="AB58" s="55"/>
      <c r="AC58" s="55"/>
      <c r="AD58" s="55"/>
      <c r="AE58" s="55">
        <v>4</v>
      </c>
      <c r="AF58" s="55"/>
      <c r="AG58" s="55"/>
      <c r="AH58" s="55"/>
      <c r="AI58" s="55"/>
      <c r="AJ58" s="55"/>
      <c r="AK58" s="55"/>
      <c r="AL58" s="55"/>
      <c r="AM58" s="55"/>
      <c r="AN58" s="55"/>
      <c r="AO58" s="55">
        <v>5</v>
      </c>
      <c r="AP58" s="55"/>
      <c r="AQ58" s="55"/>
      <c r="AR58" s="55"/>
      <c r="AS58" s="55"/>
      <c r="AT58" s="55"/>
      <c r="AU58" s="55"/>
      <c r="AV58" s="55"/>
      <c r="AW58" s="55">
        <v>6</v>
      </c>
      <c r="AX58" s="55"/>
      <c r="AY58" s="55"/>
      <c r="AZ58" s="55"/>
      <c r="BA58" s="55"/>
      <c r="BB58" s="55"/>
      <c r="BC58" s="55"/>
      <c r="BD58" s="55"/>
      <c r="BE58" s="55">
        <v>7</v>
      </c>
      <c r="BF58" s="55"/>
      <c r="BG58" s="55"/>
      <c r="BH58" s="55"/>
      <c r="BI58" s="55"/>
      <c r="BJ58" s="55"/>
      <c r="BK58" s="55"/>
      <c r="BL58" s="55"/>
    </row>
    <row r="59" spans="1:79" ht="15.75" x14ac:dyDescent="0.2">
      <c r="A59" s="124"/>
      <c r="B59" s="125"/>
      <c r="C59" s="125"/>
      <c r="D59" s="125"/>
      <c r="E59" s="125"/>
      <c r="F59" s="126"/>
      <c r="G59" s="143" t="s">
        <v>71</v>
      </c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  <c r="AY59" s="144"/>
      <c r="AZ59" s="144"/>
      <c r="BA59" s="144"/>
      <c r="BB59" s="144"/>
      <c r="BC59" s="144"/>
      <c r="BD59" s="144"/>
      <c r="BE59" s="144"/>
      <c r="BF59" s="144"/>
      <c r="BG59" s="144"/>
      <c r="BH59" s="144"/>
      <c r="BI59" s="144"/>
      <c r="BJ59" s="144"/>
      <c r="BK59" s="144"/>
      <c r="BL59" s="145"/>
    </row>
    <row r="60" spans="1:79" s="4" customFormat="1" ht="15.75" x14ac:dyDescent="0.2">
      <c r="A60" s="54">
        <v>0</v>
      </c>
      <c r="B60" s="54"/>
      <c r="C60" s="54"/>
      <c r="D60" s="54"/>
      <c r="E60" s="54"/>
      <c r="F60" s="54"/>
      <c r="G60" s="57" t="s">
        <v>52</v>
      </c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1"/>
      <c r="Z60" s="56"/>
      <c r="AA60" s="56"/>
      <c r="AB60" s="56"/>
      <c r="AC60" s="56"/>
      <c r="AD60" s="56"/>
      <c r="AE60" s="142"/>
      <c r="AF60" s="142"/>
      <c r="AG60" s="142"/>
      <c r="AH60" s="142"/>
      <c r="AI60" s="142"/>
      <c r="AJ60" s="142"/>
      <c r="AK60" s="142"/>
      <c r="AL60" s="142"/>
      <c r="AM60" s="142"/>
      <c r="AN60" s="57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CA60" s="4" t="s">
        <v>10</v>
      </c>
    </row>
    <row r="61" spans="1:79" s="4" customFormat="1" ht="33.75" customHeight="1" x14ac:dyDescent="0.2">
      <c r="A61" s="54"/>
      <c r="B61" s="54"/>
      <c r="C61" s="54"/>
      <c r="D61" s="54"/>
      <c r="E61" s="54"/>
      <c r="F61" s="54"/>
      <c r="G61" s="69" t="s">
        <v>72</v>
      </c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50"/>
      <c r="Z61" s="62" t="s">
        <v>59</v>
      </c>
      <c r="AA61" s="100"/>
      <c r="AB61" s="100"/>
      <c r="AC61" s="100"/>
      <c r="AD61" s="101"/>
      <c r="AE61" s="62" t="s">
        <v>88</v>
      </c>
      <c r="AF61" s="100"/>
      <c r="AG61" s="100"/>
      <c r="AH61" s="100"/>
      <c r="AI61" s="100"/>
      <c r="AJ61" s="100"/>
      <c r="AK61" s="100"/>
      <c r="AL61" s="100"/>
      <c r="AM61" s="100"/>
      <c r="AN61" s="101"/>
      <c r="AO61" s="95">
        <v>7000000</v>
      </c>
      <c r="AP61" s="96"/>
      <c r="AQ61" s="96"/>
      <c r="AR61" s="96"/>
      <c r="AS61" s="96"/>
      <c r="AT61" s="96"/>
      <c r="AU61" s="96"/>
      <c r="AV61" s="97"/>
      <c r="AW61" s="95"/>
      <c r="AX61" s="96"/>
      <c r="AY61" s="96"/>
      <c r="AZ61" s="96"/>
      <c r="BA61" s="96"/>
      <c r="BB61" s="96"/>
      <c r="BC61" s="96"/>
      <c r="BD61" s="97"/>
      <c r="BE61" s="80">
        <f>AO61+AW61</f>
        <v>7000000</v>
      </c>
      <c r="BF61" s="80"/>
      <c r="BG61" s="80"/>
      <c r="BH61" s="80"/>
      <c r="BI61" s="80"/>
      <c r="BJ61" s="80"/>
      <c r="BK61" s="80"/>
      <c r="BL61" s="80"/>
    </row>
    <row r="62" spans="1:79" s="4" customFormat="1" ht="32.25" customHeight="1" x14ac:dyDescent="0.2">
      <c r="A62" s="54"/>
      <c r="B62" s="54"/>
      <c r="C62" s="54"/>
      <c r="D62" s="54"/>
      <c r="E62" s="54"/>
      <c r="F62" s="54"/>
      <c r="G62" s="135" t="s">
        <v>73</v>
      </c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7"/>
      <c r="Z62" s="72" t="s">
        <v>54</v>
      </c>
      <c r="AA62" s="72"/>
      <c r="AB62" s="72"/>
      <c r="AC62" s="72"/>
      <c r="AD62" s="72"/>
      <c r="AE62" s="175" t="s">
        <v>81</v>
      </c>
      <c r="AF62" s="175"/>
      <c r="AG62" s="175"/>
      <c r="AH62" s="175"/>
      <c r="AI62" s="175"/>
      <c r="AJ62" s="175"/>
      <c r="AK62" s="175"/>
      <c r="AL62" s="175"/>
      <c r="AM62" s="175"/>
      <c r="AN62" s="175"/>
      <c r="AO62" s="92">
        <f>AO63+AO64</f>
        <v>201</v>
      </c>
      <c r="AP62" s="93"/>
      <c r="AQ62" s="93"/>
      <c r="AR62" s="93"/>
      <c r="AS62" s="93"/>
      <c r="AT62" s="93"/>
      <c r="AU62" s="93"/>
      <c r="AV62" s="94"/>
      <c r="AW62" s="89"/>
      <c r="AX62" s="90"/>
      <c r="AY62" s="90"/>
      <c r="AZ62" s="90"/>
      <c r="BA62" s="90"/>
      <c r="BB62" s="90"/>
      <c r="BC62" s="90"/>
      <c r="BD62" s="91"/>
      <c r="BE62" s="79">
        <f>AO62+AW62</f>
        <v>201</v>
      </c>
      <c r="BF62" s="79"/>
      <c r="BG62" s="79"/>
      <c r="BH62" s="79"/>
      <c r="BI62" s="79"/>
      <c r="BJ62" s="79"/>
      <c r="BK62" s="79"/>
      <c r="BL62" s="79"/>
    </row>
    <row r="63" spans="1:79" ht="33.75" customHeight="1" x14ac:dyDescent="0.2">
      <c r="A63" s="55">
        <v>0</v>
      </c>
      <c r="B63" s="55"/>
      <c r="C63" s="55"/>
      <c r="D63" s="55"/>
      <c r="E63" s="55"/>
      <c r="F63" s="55"/>
      <c r="G63" s="69" t="s">
        <v>53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72" t="s">
        <v>54</v>
      </c>
      <c r="AA63" s="72"/>
      <c r="AB63" s="72"/>
      <c r="AC63" s="72"/>
      <c r="AD63" s="72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85">
        <v>96</v>
      </c>
      <c r="AP63" s="85"/>
      <c r="AQ63" s="85"/>
      <c r="AR63" s="85"/>
      <c r="AS63" s="85"/>
      <c r="AT63" s="85"/>
      <c r="AU63" s="85"/>
      <c r="AV63" s="85"/>
      <c r="AW63" s="81"/>
      <c r="AX63" s="82"/>
      <c r="AY63" s="82"/>
      <c r="AZ63" s="82"/>
      <c r="BA63" s="82"/>
      <c r="BB63" s="82"/>
      <c r="BC63" s="82"/>
      <c r="BD63" s="83"/>
      <c r="BE63" s="79">
        <f>AO63+AW63</f>
        <v>96</v>
      </c>
      <c r="BF63" s="79"/>
      <c r="BG63" s="79"/>
      <c r="BH63" s="79"/>
      <c r="BI63" s="79"/>
      <c r="BJ63" s="79"/>
      <c r="BK63" s="79"/>
      <c r="BL63" s="79"/>
    </row>
    <row r="64" spans="1:79" ht="67.5" customHeight="1" x14ac:dyDescent="0.2">
      <c r="A64" s="55">
        <v>0</v>
      </c>
      <c r="B64" s="55"/>
      <c r="C64" s="55"/>
      <c r="D64" s="55"/>
      <c r="E64" s="55"/>
      <c r="F64" s="55"/>
      <c r="G64" s="69" t="s">
        <v>87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  <c r="Z64" s="72" t="s">
        <v>54</v>
      </c>
      <c r="AA64" s="72"/>
      <c r="AB64" s="72"/>
      <c r="AC64" s="72"/>
      <c r="AD64" s="72"/>
      <c r="AE64" s="175" t="s">
        <v>95</v>
      </c>
      <c r="AF64" s="175"/>
      <c r="AG64" s="175"/>
      <c r="AH64" s="175"/>
      <c r="AI64" s="175"/>
      <c r="AJ64" s="175"/>
      <c r="AK64" s="175"/>
      <c r="AL64" s="175"/>
      <c r="AM64" s="175"/>
      <c r="AN64" s="175"/>
      <c r="AO64" s="85">
        <v>105</v>
      </c>
      <c r="AP64" s="85"/>
      <c r="AQ64" s="85"/>
      <c r="AR64" s="85"/>
      <c r="AS64" s="85"/>
      <c r="AT64" s="85"/>
      <c r="AU64" s="85"/>
      <c r="AV64" s="85"/>
      <c r="AW64" s="81"/>
      <c r="AX64" s="82"/>
      <c r="AY64" s="82"/>
      <c r="AZ64" s="82"/>
      <c r="BA64" s="82"/>
      <c r="BB64" s="82"/>
      <c r="BC64" s="82"/>
      <c r="BD64" s="83"/>
      <c r="BE64" s="79">
        <f>AO64+AW64</f>
        <v>105</v>
      </c>
      <c r="BF64" s="79"/>
      <c r="BG64" s="79"/>
      <c r="BH64" s="79"/>
      <c r="BI64" s="79"/>
      <c r="BJ64" s="79"/>
      <c r="BK64" s="79"/>
      <c r="BL64" s="79"/>
    </row>
    <row r="65" spans="1:81" s="4" customFormat="1" ht="17.25" customHeight="1" x14ac:dyDescent="0.2">
      <c r="A65" s="54">
        <v>0</v>
      </c>
      <c r="B65" s="54"/>
      <c r="C65" s="54"/>
      <c r="D65" s="54"/>
      <c r="E65" s="54"/>
      <c r="F65" s="54"/>
      <c r="G65" s="57" t="s">
        <v>55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9"/>
      <c r="Z65" s="56"/>
      <c r="AA65" s="56"/>
      <c r="AB65" s="56"/>
      <c r="AC65" s="56"/>
      <c r="AD65" s="56"/>
      <c r="AE65" s="65"/>
      <c r="AF65" s="66"/>
      <c r="AG65" s="66"/>
      <c r="AH65" s="66"/>
      <c r="AI65" s="66"/>
      <c r="AJ65" s="66"/>
      <c r="AK65" s="66"/>
      <c r="AL65" s="66"/>
      <c r="AM65" s="66"/>
      <c r="AN65" s="67"/>
      <c r="AO65" s="76"/>
      <c r="AP65" s="76"/>
      <c r="AQ65" s="76"/>
      <c r="AR65" s="76"/>
      <c r="AS65" s="76"/>
      <c r="AT65" s="76"/>
      <c r="AU65" s="76"/>
      <c r="AV65" s="76"/>
      <c r="AW65" s="99"/>
      <c r="AX65" s="99"/>
      <c r="AY65" s="99"/>
      <c r="AZ65" s="99"/>
      <c r="BA65" s="99"/>
      <c r="BB65" s="99"/>
      <c r="BC65" s="99"/>
      <c r="BD65" s="99"/>
      <c r="BE65" s="84"/>
      <c r="BF65" s="84"/>
      <c r="BG65" s="84"/>
      <c r="BH65" s="84"/>
      <c r="BI65" s="84"/>
      <c r="BJ65" s="84"/>
      <c r="BK65" s="84"/>
      <c r="BL65" s="84"/>
    </row>
    <row r="66" spans="1:81" s="4" customFormat="1" ht="35.25" customHeight="1" x14ac:dyDescent="0.2">
      <c r="A66" s="54"/>
      <c r="B66" s="54"/>
      <c r="C66" s="54"/>
      <c r="D66" s="54"/>
      <c r="E66" s="54"/>
      <c r="F66" s="54"/>
      <c r="G66" s="135" t="s">
        <v>74</v>
      </c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7"/>
      <c r="Z66" s="72" t="s">
        <v>54</v>
      </c>
      <c r="AA66" s="72"/>
      <c r="AB66" s="72"/>
      <c r="AC66" s="72"/>
      <c r="AD66" s="72"/>
      <c r="AE66" s="62" t="s">
        <v>94</v>
      </c>
      <c r="AF66" s="63"/>
      <c r="AG66" s="63"/>
      <c r="AH66" s="63"/>
      <c r="AI66" s="63"/>
      <c r="AJ66" s="63"/>
      <c r="AK66" s="63"/>
      <c r="AL66" s="63"/>
      <c r="AM66" s="63"/>
      <c r="AN66" s="64"/>
      <c r="AO66" s="92">
        <f>AO67+AO68</f>
        <v>171</v>
      </c>
      <c r="AP66" s="93"/>
      <c r="AQ66" s="93"/>
      <c r="AR66" s="93"/>
      <c r="AS66" s="93"/>
      <c r="AT66" s="93"/>
      <c r="AU66" s="93"/>
      <c r="AV66" s="94"/>
      <c r="AW66" s="89"/>
      <c r="AX66" s="90"/>
      <c r="AY66" s="90"/>
      <c r="AZ66" s="90"/>
      <c r="BA66" s="90"/>
      <c r="BB66" s="90"/>
      <c r="BC66" s="90"/>
      <c r="BD66" s="91"/>
      <c r="BE66" s="79">
        <f>AO66+AW66</f>
        <v>171</v>
      </c>
      <c r="BF66" s="79"/>
      <c r="BG66" s="79"/>
      <c r="BH66" s="79"/>
      <c r="BI66" s="79"/>
      <c r="BJ66" s="79"/>
      <c r="BK66" s="79"/>
      <c r="BL66" s="79"/>
    </row>
    <row r="67" spans="1:81" ht="34.5" customHeight="1" x14ac:dyDescent="0.2">
      <c r="A67" s="55">
        <v>0</v>
      </c>
      <c r="B67" s="55"/>
      <c r="C67" s="55"/>
      <c r="D67" s="55"/>
      <c r="E67" s="55"/>
      <c r="F67" s="55"/>
      <c r="G67" s="69" t="s">
        <v>56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1"/>
      <c r="Z67" s="72" t="s">
        <v>54</v>
      </c>
      <c r="AA67" s="72"/>
      <c r="AB67" s="72"/>
      <c r="AC67" s="72"/>
      <c r="AD67" s="72"/>
      <c r="AE67" s="62" t="s">
        <v>94</v>
      </c>
      <c r="AF67" s="63"/>
      <c r="AG67" s="63"/>
      <c r="AH67" s="63"/>
      <c r="AI67" s="63"/>
      <c r="AJ67" s="63"/>
      <c r="AK67" s="63"/>
      <c r="AL67" s="63"/>
      <c r="AM67" s="63"/>
      <c r="AN67" s="64"/>
      <c r="AO67" s="85">
        <v>96</v>
      </c>
      <c r="AP67" s="85"/>
      <c r="AQ67" s="85"/>
      <c r="AR67" s="85"/>
      <c r="AS67" s="85"/>
      <c r="AT67" s="85"/>
      <c r="AU67" s="85"/>
      <c r="AV67" s="85"/>
      <c r="AW67" s="86"/>
      <c r="AX67" s="87"/>
      <c r="AY67" s="87"/>
      <c r="AZ67" s="87"/>
      <c r="BA67" s="87"/>
      <c r="BB67" s="87"/>
      <c r="BC67" s="87"/>
      <c r="BD67" s="88"/>
      <c r="BE67" s="79">
        <f>AO67+AW67</f>
        <v>96</v>
      </c>
      <c r="BF67" s="79"/>
      <c r="BG67" s="79"/>
      <c r="BH67" s="79"/>
      <c r="BI67" s="79"/>
      <c r="BJ67" s="79"/>
      <c r="BK67" s="79"/>
      <c r="BL67" s="79"/>
    </row>
    <row r="68" spans="1:81" ht="69" customHeight="1" x14ac:dyDescent="0.2">
      <c r="A68" s="55">
        <v>0</v>
      </c>
      <c r="B68" s="55"/>
      <c r="C68" s="55"/>
      <c r="D68" s="55"/>
      <c r="E68" s="55"/>
      <c r="F68" s="55"/>
      <c r="G68" s="69" t="s">
        <v>86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1"/>
      <c r="Z68" s="72" t="s">
        <v>54</v>
      </c>
      <c r="AA68" s="72"/>
      <c r="AB68" s="72"/>
      <c r="AC68" s="72"/>
      <c r="AD68" s="72"/>
      <c r="AE68" s="62" t="s">
        <v>94</v>
      </c>
      <c r="AF68" s="63"/>
      <c r="AG68" s="63"/>
      <c r="AH68" s="63"/>
      <c r="AI68" s="63"/>
      <c r="AJ68" s="63"/>
      <c r="AK68" s="63"/>
      <c r="AL68" s="63"/>
      <c r="AM68" s="63"/>
      <c r="AN68" s="64"/>
      <c r="AO68" s="85">
        <v>75</v>
      </c>
      <c r="AP68" s="85"/>
      <c r="AQ68" s="85"/>
      <c r="AR68" s="85"/>
      <c r="AS68" s="85"/>
      <c r="AT68" s="85"/>
      <c r="AU68" s="85"/>
      <c r="AV68" s="85"/>
      <c r="AW68" s="81"/>
      <c r="AX68" s="82"/>
      <c r="AY68" s="82"/>
      <c r="AZ68" s="82"/>
      <c r="BA68" s="82"/>
      <c r="BB68" s="82"/>
      <c r="BC68" s="82"/>
      <c r="BD68" s="83"/>
      <c r="BE68" s="79">
        <f>AO68+AW68</f>
        <v>75</v>
      </c>
      <c r="BF68" s="79"/>
      <c r="BG68" s="79"/>
      <c r="BH68" s="79"/>
      <c r="BI68" s="79"/>
      <c r="BJ68" s="79"/>
      <c r="BK68" s="79"/>
      <c r="BL68" s="79"/>
      <c r="CB68" s="51">
        <f>119-53</f>
        <v>66</v>
      </c>
      <c r="CC68" s="51"/>
    </row>
    <row r="69" spans="1:81" s="4" customFormat="1" ht="18.75" customHeight="1" x14ac:dyDescent="0.2">
      <c r="A69" s="54">
        <v>0</v>
      </c>
      <c r="B69" s="54"/>
      <c r="C69" s="54"/>
      <c r="D69" s="54"/>
      <c r="E69" s="54"/>
      <c r="F69" s="54"/>
      <c r="G69" s="57" t="s">
        <v>57</v>
      </c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9"/>
      <c r="Z69" s="56"/>
      <c r="AA69" s="56"/>
      <c r="AB69" s="56"/>
      <c r="AC69" s="56"/>
      <c r="AD69" s="56"/>
      <c r="AE69" s="65"/>
      <c r="AF69" s="66"/>
      <c r="AG69" s="66"/>
      <c r="AH69" s="66"/>
      <c r="AI69" s="66"/>
      <c r="AJ69" s="66"/>
      <c r="AK69" s="66"/>
      <c r="AL69" s="66"/>
      <c r="AM69" s="66"/>
      <c r="AN69" s="67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5"/>
      <c r="BF69" s="75"/>
      <c r="BG69" s="75"/>
      <c r="BH69" s="75"/>
      <c r="BI69" s="75"/>
      <c r="BJ69" s="75"/>
      <c r="BK69" s="75"/>
      <c r="BL69" s="75"/>
    </row>
    <row r="70" spans="1:81" ht="36" customHeight="1" x14ac:dyDescent="0.2">
      <c r="A70" s="55">
        <v>0</v>
      </c>
      <c r="B70" s="55"/>
      <c r="C70" s="55"/>
      <c r="D70" s="55"/>
      <c r="E70" s="55"/>
      <c r="F70" s="55"/>
      <c r="G70" s="69" t="s">
        <v>58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1"/>
      <c r="Z70" s="72" t="s">
        <v>59</v>
      </c>
      <c r="AA70" s="72"/>
      <c r="AB70" s="72"/>
      <c r="AC70" s="72"/>
      <c r="AD70" s="72"/>
      <c r="AE70" s="62" t="s">
        <v>76</v>
      </c>
      <c r="AF70" s="63"/>
      <c r="AG70" s="63"/>
      <c r="AH70" s="63"/>
      <c r="AI70" s="63"/>
      <c r="AJ70" s="63"/>
      <c r="AK70" s="63"/>
      <c r="AL70" s="63"/>
      <c r="AM70" s="63"/>
      <c r="AN70" s="64"/>
      <c r="AO70" s="79">
        <f>765000/AO67</f>
        <v>7968.75</v>
      </c>
      <c r="AP70" s="79"/>
      <c r="AQ70" s="79"/>
      <c r="AR70" s="79"/>
      <c r="AS70" s="79"/>
      <c r="AT70" s="79"/>
      <c r="AU70" s="79"/>
      <c r="AV70" s="79"/>
      <c r="AW70" s="77"/>
      <c r="AX70" s="77"/>
      <c r="AY70" s="77"/>
      <c r="AZ70" s="77"/>
      <c r="BA70" s="77"/>
      <c r="BB70" s="77"/>
      <c r="BC70" s="77"/>
      <c r="BD70" s="77"/>
      <c r="BE70" s="80">
        <f>AO70+AW70</f>
        <v>7968.75</v>
      </c>
      <c r="BF70" s="80"/>
      <c r="BG70" s="80"/>
      <c r="BH70" s="80"/>
      <c r="BI70" s="80"/>
      <c r="BJ70" s="80"/>
      <c r="BK70" s="80"/>
      <c r="BL70" s="80"/>
    </row>
    <row r="71" spans="1:81" ht="37.5" customHeight="1" x14ac:dyDescent="0.2">
      <c r="A71" s="55">
        <v>0</v>
      </c>
      <c r="B71" s="55"/>
      <c r="C71" s="55"/>
      <c r="D71" s="55"/>
      <c r="E71" s="55"/>
      <c r="F71" s="55"/>
      <c r="G71" s="69" t="s">
        <v>85</v>
      </c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1"/>
      <c r="Z71" s="72" t="s">
        <v>59</v>
      </c>
      <c r="AA71" s="72"/>
      <c r="AB71" s="72"/>
      <c r="AC71" s="72"/>
      <c r="AD71" s="72"/>
      <c r="AE71" s="62" t="s">
        <v>76</v>
      </c>
      <c r="AF71" s="63"/>
      <c r="AG71" s="63"/>
      <c r="AH71" s="63"/>
      <c r="AI71" s="63"/>
      <c r="AJ71" s="63"/>
      <c r="AK71" s="63"/>
      <c r="AL71" s="63"/>
      <c r="AM71" s="63"/>
      <c r="AN71" s="64"/>
      <c r="AO71" s="79">
        <f>6235000/AO68</f>
        <v>83133.333333333328</v>
      </c>
      <c r="AP71" s="79"/>
      <c r="AQ71" s="79"/>
      <c r="AR71" s="79"/>
      <c r="AS71" s="79"/>
      <c r="AT71" s="79"/>
      <c r="AU71" s="79"/>
      <c r="AV71" s="79"/>
      <c r="AW71" s="77"/>
      <c r="AX71" s="77"/>
      <c r="AY71" s="77"/>
      <c r="AZ71" s="77"/>
      <c r="BA71" s="77"/>
      <c r="BB71" s="77"/>
      <c r="BC71" s="77"/>
      <c r="BD71" s="77"/>
      <c r="BE71" s="80">
        <f>AO71+AW71</f>
        <v>83133.333333333328</v>
      </c>
      <c r="BF71" s="80"/>
      <c r="BG71" s="80"/>
      <c r="BH71" s="80"/>
      <c r="BI71" s="80"/>
      <c r="BJ71" s="80"/>
      <c r="BK71" s="80"/>
      <c r="BL71" s="80"/>
    </row>
    <row r="72" spans="1:81" s="4" customFormat="1" ht="18" customHeight="1" x14ac:dyDescent="0.2">
      <c r="A72" s="54">
        <v>0</v>
      </c>
      <c r="B72" s="54"/>
      <c r="C72" s="54"/>
      <c r="D72" s="54"/>
      <c r="E72" s="54"/>
      <c r="F72" s="54"/>
      <c r="G72" s="57" t="s">
        <v>60</v>
      </c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9"/>
      <c r="Z72" s="56"/>
      <c r="AA72" s="56"/>
      <c r="AB72" s="56"/>
      <c r="AC72" s="56"/>
      <c r="AD72" s="56"/>
      <c r="AE72" s="65"/>
      <c r="AF72" s="66"/>
      <c r="AG72" s="66"/>
      <c r="AH72" s="66"/>
      <c r="AI72" s="66"/>
      <c r="AJ72" s="66"/>
      <c r="AK72" s="66"/>
      <c r="AL72" s="66"/>
      <c r="AM72" s="66"/>
      <c r="AN72" s="67"/>
      <c r="AO72" s="75"/>
      <c r="AP72" s="75"/>
      <c r="AQ72" s="75"/>
      <c r="AR72" s="75"/>
      <c r="AS72" s="75"/>
      <c r="AT72" s="75"/>
      <c r="AU72" s="75"/>
      <c r="AV72" s="75"/>
      <c r="AW72" s="76"/>
      <c r="AX72" s="76"/>
      <c r="AY72" s="76"/>
      <c r="AZ72" s="76"/>
      <c r="BA72" s="76"/>
      <c r="BB72" s="76"/>
      <c r="BC72" s="76"/>
      <c r="BD72" s="76"/>
      <c r="BE72" s="75"/>
      <c r="BF72" s="75"/>
      <c r="BG72" s="75"/>
      <c r="BH72" s="75"/>
      <c r="BI72" s="75"/>
      <c r="BJ72" s="75"/>
      <c r="BK72" s="75"/>
      <c r="BL72" s="75"/>
    </row>
    <row r="73" spans="1:81" ht="54.75" customHeight="1" x14ac:dyDescent="0.2">
      <c r="A73" s="55">
        <v>0</v>
      </c>
      <c r="B73" s="55"/>
      <c r="C73" s="55"/>
      <c r="D73" s="55"/>
      <c r="E73" s="55"/>
      <c r="F73" s="55"/>
      <c r="G73" s="69" t="s">
        <v>77</v>
      </c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1"/>
      <c r="Z73" s="72" t="s">
        <v>61</v>
      </c>
      <c r="AA73" s="72"/>
      <c r="AB73" s="72"/>
      <c r="AC73" s="72"/>
      <c r="AD73" s="72"/>
      <c r="AE73" s="62" t="s">
        <v>76</v>
      </c>
      <c r="AF73" s="63"/>
      <c r="AG73" s="63"/>
      <c r="AH73" s="63"/>
      <c r="AI73" s="63"/>
      <c r="AJ73" s="63"/>
      <c r="AK73" s="63"/>
      <c r="AL73" s="63"/>
      <c r="AM73" s="63"/>
      <c r="AN73" s="64"/>
      <c r="AO73" s="79">
        <f>AO66/AO62*100</f>
        <v>85.074626865671647</v>
      </c>
      <c r="AP73" s="79"/>
      <c r="AQ73" s="79"/>
      <c r="AR73" s="79"/>
      <c r="AS73" s="79"/>
      <c r="AT73" s="79"/>
      <c r="AU73" s="79"/>
      <c r="AV73" s="79"/>
      <c r="AW73" s="78"/>
      <c r="AX73" s="78"/>
      <c r="AY73" s="78"/>
      <c r="AZ73" s="78"/>
      <c r="BA73" s="78"/>
      <c r="BB73" s="78"/>
      <c r="BC73" s="78"/>
      <c r="BD73" s="78"/>
      <c r="BE73" s="74">
        <f>AO73+AW73</f>
        <v>85.074626865671647</v>
      </c>
      <c r="BF73" s="74"/>
      <c r="BG73" s="74"/>
      <c r="BH73" s="74"/>
      <c r="BI73" s="74"/>
      <c r="BJ73" s="74"/>
      <c r="BK73" s="74"/>
      <c r="BL73" s="74"/>
    </row>
    <row r="74" spans="1:81" ht="18.75" customHeight="1" x14ac:dyDescent="0.2">
      <c r="A74" s="45"/>
      <c r="B74" s="45"/>
      <c r="C74" s="45"/>
      <c r="D74" s="45"/>
      <c r="E74" s="45"/>
      <c r="F74" s="45"/>
      <c r="G74" s="46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8"/>
      <c r="AA74" s="48"/>
      <c r="AB74" s="48"/>
      <c r="AC74" s="48"/>
      <c r="AD74" s="48"/>
      <c r="AE74" s="48"/>
      <c r="AF74" s="49"/>
      <c r="AG74" s="49"/>
      <c r="AH74" s="49"/>
      <c r="AI74" s="49"/>
      <c r="AJ74" s="49"/>
      <c r="AK74" s="49"/>
      <c r="AL74" s="49"/>
      <c r="AM74" s="49"/>
      <c r="AN74" s="49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81" x14ac:dyDescent="0.2"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</row>
    <row r="77" spans="1:81" ht="33" customHeight="1" x14ac:dyDescent="0.25">
      <c r="A77" s="73" t="s">
        <v>90</v>
      </c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52"/>
      <c r="AO77" s="134" t="s">
        <v>91</v>
      </c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</row>
    <row r="78" spans="1:81" ht="15.75" customHeight="1" x14ac:dyDescent="0.2">
      <c r="W78" s="122" t="s">
        <v>5</v>
      </c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  <c r="AH78" s="122"/>
      <c r="AI78" s="122"/>
      <c r="AJ78" s="122"/>
      <c r="AK78" s="122"/>
      <c r="AL78" s="122"/>
      <c r="AM78" s="122"/>
      <c r="AN78" s="40"/>
      <c r="AO78" s="123" t="s">
        <v>80</v>
      </c>
      <c r="AP78" s="123"/>
      <c r="AQ78" s="123"/>
      <c r="AR78" s="123"/>
      <c r="AS78" s="123"/>
      <c r="AT78" s="123"/>
      <c r="AU78" s="123"/>
      <c r="AV78" s="123"/>
      <c r="AW78" s="123"/>
      <c r="AX78" s="123"/>
      <c r="AY78" s="123"/>
      <c r="AZ78" s="123"/>
      <c r="BA78" s="123"/>
      <c r="BB78" s="123"/>
      <c r="BC78" s="123"/>
      <c r="BD78" s="123"/>
      <c r="BE78" s="123"/>
      <c r="BF78" s="123"/>
      <c r="BG78" s="123"/>
    </row>
    <row r="79" spans="1:81" ht="15.75" customHeight="1" x14ac:dyDescent="0.2">
      <c r="A79" s="151" t="s">
        <v>3</v>
      </c>
      <c r="B79" s="151"/>
      <c r="C79" s="151"/>
      <c r="D79" s="151"/>
      <c r="E79" s="151"/>
      <c r="F79" s="151"/>
    </row>
    <row r="80" spans="1:81" ht="25.5" customHeight="1" x14ac:dyDescent="0.25">
      <c r="A80" s="61" t="s">
        <v>63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</row>
    <row r="81" spans="1:59" x14ac:dyDescent="0.2">
      <c r="A81" s="68" t="s">
        <v>35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</row>
    <row r="82" spans="1:59" ht="10.5" customHeight="1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</row>
    <row r="83" spans="1:59" ht="36" customHeight="1" x14ac:dyDescent="0.25">
      <c r="A83" s="120" t="s">
        <v>83</v>
      </c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7"/>
      <c r="AO83" s="132" t="s">
        <v>84</v>
      </c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</row>
    <row r="84" spans="1:59" ht="15.75" customHeight="1" x14ac:dyDescent="0.2">
      <c r="W84" s="122" t="s">
        <v>5</v>
      </c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40"/>
      <c r="AO84" s="123" t="s">
        <v>80</v>
      </c>
      <c r="AP84" s="123"/>
      <c r="AQ84" s="123"/>
      <c r="AR84" s="123"/>
      <c r="AS84" s="123"/>
      <c r="AT84" s="123"/>
      <c r="AU84" s="123"/>
      <c r="AV84" s="123"/>
      <c r="AW84" s="123"/>
      <c r="AX84" s="123"/>
      <c r="AY84" s="123"/>
      <c r="AZ84" s="123"/>
      <c r="BA84" s="123"/>
      <c r="BB84" s="123"/>
      <c r="BC84" s="123"/>
      <c r="BD84" s="123"/>
      <c r="BE84" s="123"/>
      <c r="BF84" s="123"/>
      <c r="BG84" s="123"/>
    </row>
    <row r="85" spans="1:59" ht="19.5" customHeight="1" x14ac:dyDescent="0.25">
      <c r="A85" s="118">
        <f>AO7</f>
        <v>46052</v>
      </c>
      <c r="B85" s="119"/>
      <c r="C85" s="119"/>
      <c r="D85" s="119"/>
      <c r="E85" s="119"/>
      <c r="F85" s="119"/>
      <c r="G85" s="119"/>
      <c r="H85" s="119"/>
    </row>
    <row r="86" spans="1:59" ht="17.25" customHeight="1" x14ac:dyDescent="0.2">
      <c r="A86" s="117" t="s">
        <v>33</v>
      </c>
      <c r="B86" s="117"/>
      <c r="C86" s="117"/>
      <c r="D86" s="117"/>
      <c r="E86" s="117"/>
      <c r="F86" s="117"/>
      <c r="G86" s="117"/>
      <c r="H86" s="117"/>
      <c r="I86" s="16"/>
      <c r="J86" s="16"/>
      <c r="K86" s="16"/>
      <c r="L86" s="16"/>
      <c r="M86" s="16"/>
      <c r="N86" s="16"/>
      <c r="O86" s="16"/>
      <c r="P86" s="16"/>
      <c r="Q86" s="16"/>
    </row>
    <row r="87" spans="1:59" ht="17.25" customHeight="1" x14ac:dyDescent="0.2">
      <c r="A87" s="21" t="s">
        <v>34</v>
      </c>
    </row>
  </sheetData>
  <mergeCells count="231">
    <mergeCell ref="AE68:AN68"/>
    <mergeCell ref="AE62:AN63"/>
    <mergeCell ref="AE64:AN64"/>
    <mergeCell ref="BE18:BL18"/>
    <mergeCell ref="AK18:BC18"/>
    <mergeCell ref="AA19:AI19"/>
    <mergeCell ref="D44:AB44"/>
    <mergeCell ref="AC44:AJ44"/>
    <mergeCell ref="AR50:AY51"/>
    <mergeCell ref="AO57:AV57"/>
    <mergeCell ref="AU15:BB15"/>
    <mergeCell ref="A48:BL48"/>
    <mergeCell ref="A52:C52"/>
    <mergeCell ref="G30:BL30"/>
    <mergeCell ref="G37:BL37"/>
    <mergeCell ref="G38:BL38"/>
    <mergeCell ref="AS46:AZ46"/>
    <mergeCell ref="A38:F38"/>
    <mergeCell ref="A29:F29"/>
    <mergeCell ref="G29:BL29"/>
    <mergeCell ref="B18:L18"/>
    <mergeCell ref="N18:Y18"/>
    <mergeCell ref="AA18:AI18"/>
    <mergeCell ref="B12:L12"/>
    <mergeCell ref="B13:L13"/>
    <mergeCell ref="AU13:BB13"/>
    <mergeCell ref="A54:C54"/>
    <mergeCell ref="A44:C44"/>
    <mergeCell ref="A27:BL27"/>
    <mergeCell ref="AJ52:AQ52"/>
    <mergeCell ref="B15:L15"/>
    <mergeCell ref="N15:AS15"/>
    <mergeCell ref="BE19:BL19"/>
    <mergeCell ref="AO1:BL1"/>
    <mergeCell ref="A33:BL33"/>
    <mergeCell ref="AO2:BL2"/>
    <mergeCell ref="AO6:BF6"/>
    <mergeCell ref="AO4:BL4"/>
    <mergeCell ref="AW7:BF7"/>
    <mergeCell ref="N12:AS12"/>
    <mergeCell ref="N13:AS13"/>
    <mergeCell ref="AU12:BB12"/>
    <mergeCell ref="A10:BL10"/>
    <mergeCell ref="AO3:BL3"/>
    <mergeCell ref="A9:BL9"/>
    <mergeCell ref="G28:BL28"/>
    <mergeCell ref="AK19:BC19"/>
    <mergeCell ref="N19:Y19"/>
    <mergeCell ref="A57:F57"/>
    <mergeCell ref="AJ53:AQ53"/>
    <mergeCell ref="AR53:AY53"/>
    <mergeCell ref="A45:C45"/>
    <mergeCell ref="AS45:AZ45"/>
    <mergeCell ref="A30:F30"/>
    <mergeCell ref="A21:T21"/>
    <mergeCell ref="AS21:BC21"/>
    <mergeCell ref="T22:W22"/>
    <mergeCell ref="A22:H22"/>
    <mergeCell ref="A28:F28"/>
    <mergeCell ref="Z60:AD60"/>
    <mergeCell ref="B16:L16"/>
    <mergeCell ref="N16:AS16"/>
    <mergeCell ref="AO5:BL5"/>
    <mergeCell ref="A25:BL25"/>
    <mergeCell ref="AO7:AU7"/>
    <mergeCell ref="AK45:AR45"/>
    <mergeCell ref="AC45:AJ45"/>
    <mergeCell ref="B19:L19"/>
    <mergeCell ref="A37:F37"/>
    <mergeCell ref="A53:C53"/>
    <mergeCell ref="D53:AA53"/>
    <mergeCell ref="A63:F63"/>
    <mergeCell ref="G63:Y63"/>
    <mergeCell ref="G61:Y61"/>
    <mergeCell ref="Z61:AD61"/>
    <mergeCell ref="A62:F62"/>
    <mergeCell ref="Z63:AD63"/>
    <mergeCell ref="A59:F59"/>
    <mergeCell ref="A60:F60"/>
    <mergeCell ref="D54:AA54"/>
    <mergeCell ref="G59:BL59"/>
    <mergeCell ref="AB54:AI54"/>
    <mergeCell ref="Z58:AD58"/>
    <mergeCell ref="AE57:AN57"/>
    <mergeCell ref="BE57:BL57"/>
    <mergeCell ref="AW57:BD57"/>
    <mergeCell ref="Z57:AD57"/>
    <mergeCell ref="G57:Y57"/>
    <mergeCell ref="AJ54:AQ54"/>
    <mergeCell ref="A68:F68"/>
    <mergeCell ref="A66:F66"/>
    <mergeCell ref="G66:Y66"/>
    <mergeCell ref="G68:Y68"/>
    <mergeCell ref="A67:F67"/>
    <mergeCell ref="Z64:AD64"/>
    <mergeCell ref="G64:Y64"/>
    <mergeCell ref="Z68:AD68"/>
    <mergeCell ref="A65:F65"/>
    <mergeCell ref="G65:Y65"/>
    <mergeCell ref="G62:Y62"/>
    <mergeCell ref="Z62:AD62"/>
    <mergeCell ref="A64:F64"/>
    <mergeCell ref="A61:F61"/>
    <mergeCell ref="AU16:BB16"/>
    <mergeCell ref="BD21:BL21"/>
    <mergeCell ref="U21:AD21"/>
    <mergeCell ref="A24:BL24"/>
    <mergeCell ref="AE21:AR21"/>
    <mergeCell ref="I22:S22"/>
    <mergeCell ref="BE69:BL69"/>
    <mergeCell ref="AO77:BG77"/>
    <mergeCell ref="AK44:AR44"/>
    <mergeCell ref="AC42:AJ43"/>
    <mergeCell ref="A42:C43"/>
    <mergeCell ref="A40:AZ40"/>
    <mergeCell ref="AS42:AZ43"/>
    <mergeCell ref="D42:AB43"/>
    <mergeCell ref="AS41:AZ41"/>
    <mergeCell ref="AS44:AZ44"/>
    <mergeCell ref="A58:F58"/>
    <mergeCell ref="A56:BL56"/>
    <mergeCell ref="AC46:AJ46"/>
    <mergeCell ref="G60:Y60"/>
    <mergeCell ref="AO83:BG83"/>
    <mergeCell ref="BE63:BL63"/>
    <mergeCell ref="AO63:AV63"/>
    <mergeCell ref="BE61:BL61"/>
    <mergeCell ref="AO62:AV62"/>
    <mergeCell ref="AW62:BD62"/>
    <mergeCell ref="AO78:BG78"/>
    <mergeCell ref="G58:Y58"/>
    <mergeCell ref="AB50:AI51"/>
    <mergeCell ref="D45:AB45"/>
    <mergeCell ref="BE60:BL60"/>
    <mergeCell ref="AW60:BD60"/>
    <mergeCell ref="AO60:AV60"/>
    <mergeCell ref="BE58:BL58"/>
    <mergeCell ref="D52:AA52"/>
    <mergeCell ref="AB52:AI52"/>
    <mergeCell ref="A86:H86"/>
    <mergeCell ref="A85:H85"/>
    <mergeCell ref="A83:V83"/>
    <mergeCell ref="W83:AM83"/>
    <mergeCell ref="W84:AM84"/>
    <mergeCell ref="AO84:BG84"/>
    <mergeCell ref="D50:AA51"/>
    <mergeCell ref="A32:BL32"/>
    <mergeCell ref="A35:BL35"/>
    <mergeCell ref="A36:F36"/>
    <mergeCell ref="G36:BL36"/>
    <mergeCell ref="A50:C51"/>
    <mergeCell ref="A46:C46"/>
    <mergeCell ref="D46:AB46"/>
    <mergeCell ref="AK46:AR46"/>
    <mergeCell ref="AK42:AR43"/>
    <mergeCell ref="AE65:AN65"/>
    <mergeCell ref="AR52:AY52"/>
    <mergeCell ref="AO64:AV64"/>
    <mergeCell ref="AW64:BD64"/>
    <mergeCell ref="AW65:BD65"/>
    <mergeCell ref="AE61:AN61"/>
    <mergeCell ref="AB53:AI53"/>
    <mergeCell ref="AR54:AY54"/>
    <mergeCell ref="AO58:AV58"/>
    <mergeCell ref="Z65:AD65"/>
    <mergeCell ref="BE62:BL62"/>
    <mergeCell ref="AO61:AV61"/>
    <mergeCell ref="AW61:BD61"/>
    <mergeCell ref="BE64:BL64"/>
    <mergeCell ref="AR49:AY49"/>
    <mergeCell ref="AW58:BD58"/>
    <mergeCell ref="AJ50:AQ51"/>
    <mergeCell ref="AE60:AN60"/>
    <mergeCell ref="AE58:AN58"/>
    <mergeCell ref="BE65:BL65"/>
    <mergeCell ref="BE68:BL68"/>
    <mergeCell ref="AO65:AV65"/>
    <mergeCell ref="AW63:BD63"/>
    <mergeCell ref="AO67:AV67"/>
    <mergeCell ref="AW67:BD67"/>
    <mergeCell ref="AW66:BD66"/>
    <mergeCell ref="AO66:AV66"/>
    <mergeCell ref="BE67:BL67"/>
    <mergeCell ref="AO68:AV68"/>
    <mergeCell ref="AO73:AV73"/>
    <mergeCell ref="AO69:AV69"/>
    <mergeCell ref="AW69:BD69"/>
    <mergeCell ref="G67:Y67"/>
    <mergeCell ref="Z67:AD67"/>
    <mergeCell ref="BE66:BL66"/>
    <mergeCell ref="AW68:BD68"/>
    <mergeCell ref="Z66:AD66"/>
    <mergeCell ref="AE66:AN66"/>
    <mergeCell ref="AE67:AN67"/>
    <mergeCell ref="Z70:AD70"/>
    <mergeCell ref="G70:Y70"/>
    <mergeCell ref="BE72:BL72"/>
    <mergeCell ref="AW70:BD70"/>
    <mergeCell ref="BE70:BL70"/>
    <mergeCell ref="BE71:BL71"/>
    <mergeCell ref="AO70:AV70"/>
    <mergeCell ref="G72:Y72"/>
    <mergeCell ref="G71:Y71"/>
    <mergeCell ref="Z71:AD71"/>
    <mergeCell ref="AE71:AN71"/>
    <mergeCell ref="BE73:BL73"/>
    <mergeCell ref="AE72:AN72"/>
    <mergeCell ref="AO72:AV72"/>
    <mergeCell ref="AW72:BD72"/>
    <mergeCell ref="AW71:BD71"/>
    <mergeCell ref="AW73:BD73"/>
    <mergeCell ref="AO71:AV71"/>
    <mergeCell ref="A81:V81"/>
    <mergeCell ref="A73:F73"/>
    <mergeCell ref="G73:Y73"/>
    <mergeCell ref="A72:F72"/>
    <mergeCell ref="Z73:AD73"/>
    <mergeCell ref="AE73:AN73"/>
    <mergeCell ref="A77:V77"/>
    <mergeCell ref="A79:F79"/>
    <mergeCell ref="W78:AM78"/>
    <mergeCell ref="A69:F69"/>
    <mergeCell ref="A70:F70"/>
    <mergeCell ref="Z72:AD72"/>
    <mergeCell ref="G69:Y69"/>
    <mergeCell ref="W77:AM77"/>
    <mergeCell ref="A80:V80"/>
    <mergeCell ref="AE70:AN70"/>
    <mergeCell ref="Z69:AD69"/>
    <mergeCell ref="AE69:AN69"/>
    <mergeCell ref="A71:F71"/>
  </mergeCells>
  <phoneticPr fontId="0" type="noConversion"/>
  <conditionalFormatting sqref="H65:L66 H69:L69 H72:L72 G64:G66 G68:G74">
    <cfRule type="cellIs" dxfId="5" priority="2" stopIfTrue="1" operator="equal">
      <formula>$G63</formula>
    </cfRule>
  </conditionalFormatting>
  <conditionalFormatting sqref="D46:I46">
    <cfRule type="cellIs" dxfId="4" priority="3" stopIfTrue="1" operator="equal">
      <formula>$D45</formula>
    </cfRule>
  </conditionalFormatting>
  <conditionalFormatting sqref="A60:F74">
    <cfRule type="cellIs" dxfId="3" priority="4" stopIfTrue="1" operator="equal">
      <formula>0</formula>
    </cfRule>
  </conditionalFormatting>
  <conditionalFormatting sqref="D45 G60:G62 H60:L60 G66">
    <cfRule type="cellIs" dxfId="2" priority="5" stopIfTrue="1" operator="equal">
      <formula>#REF!</formula>
    </cfRule>
  </conditionalFormatting>
  <conditionalFormatting sqref="G63">
    <cfRule type="cellIs" dxfId="1" priority="7" stopIfTrue="1" operator="equal">
      <formula>$G60</formula>
    </cfRule>
  </conditionalFormatting>
  <conditionalFormatting sqref="G67">
    <cfRule type="cellIs" dxfId="0" priority="9" stopIfTrue="1" operator="equal">
      <formula>$G65</formula>
    </cfRule>
  </conditionalFormatting>
  <pageMargins left="0.31496062992125984" right="0.31496062992125984" top="0.19685039370078741" bottom="0.19685039370078741" header="0" footer="0"/>
  <pageSetup paperSize="9" scale="79" fitToHeight="500" orientation="landscape" r:id="rId1"/>
  <headerFooter alignWithMargins="0"/>
  <rowBreaks count="1" manualBreakCount="1">
    <brk id="68" max="63" man="1"/>
  </rowBreaks>
  <colBreaks count="1" manualBreakCount="1">
    <brk id="64" max="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1216015</vt:lpstr>
      <vt:lpstr>'1216015'!Область_друку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2026-01-27T08:04:54Z</cp:lastPrinted>
  <dcterms:created xsi:type="dcterms:W3CDTF">2016-08-15T09:54:21Z</dcterms:created>
  <dcterms:modified xsi:type="dcterms:W3CDTF">2026-02-18T09:07:35Z</dcterms:modified>
</cp:coreProperties>
</file>