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7480" sheetId="2" r:id="rId1"/>
  </sheets>
  <definedNames>
    <definedName name="_xlnm.Print_Area" localSheetId="0">'1417480'!$A$1:$BM$85</definedName>
  </definedNames>
  <calcPr calcId="152511"/>
</workbook>
</file>

<file path=xl/calcChain.xml><?xml version="1.0" encoding="utf-8"?>
<calcChain xmlns="http://schemas.openxmlformats.org/spreadsheetml/2006/main">
  <c r="BD71" i="2" l="1"/>
  <c r="BC71" i="2"/>
  <c r="BB71" i="2"/>
  <c r="BA71" i="2"/>
  <c r="AZ71" i="2"/>
  <c r="AY71" i="2"/>
  <c r="AX71" i="2"/>
  <c r="AW65" i="2"/>
  <c r="AW71" i="2" s="1"/>
  <c r="BE71" i="2" s="1"/>
  <c r="BE72" i="2"/>
  <c r="A83" i="2"/>
  <c r="BE67" i="2"/>
  <c r="AC53" i="2"/>
  <c r="AC54" i="2"/>
  <c r="AS21" i="2"/>
  <c r="BE65" i="2"/>
  <c r="AW69" i="2"/>
  <c r="BE69" i="2" s="1"/>
  <c r="AW64" i="2"/>
  <c r="BE64" i="2" s="1"/>
  <c r="AK45" i="2" l="1"/>
  <c r="AK46" i="2" l="1"/>
  <c r="AS45" i="2"/>
  <c r="AS46" i="2" l="1"/>
  <c r="I22" i="2"/>
  <c r="U21" i="2" s="1"/>
  <c r="AK53" i="2"/>
  <c r="AS53" i="2" l="1"/>
  <c r="AK54" i="2"/>
  <c r="AS54" i="2" s="1"/>
</calcChain>
</file>

<file path=xl/sharedStrings.xml><?xml version="1.0" encoding="utf-8"?>
<sst xmlns="http://schemas.openxmlformats.org/spreadsheetml/2006/main" count="116" uniqueCount="83">
  <si>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</si>
  <si>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</si>
  <si>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</si>
  <si>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</si>
  <si>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</si>
  <si>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</si>
  <si>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</si>
  <si>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</si>
  <si>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</si>
  <si>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</si>
  <si>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</si>
  <si>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</si>
  <si>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</si>
  <si>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</si>
  <si>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</si>
  <si>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</si>
  <si>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</si>
  <si>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</si>
  <si>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</si>
  <si>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</si>
  <si>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</si>
  <si>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</si>
  <si>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</si>
  <si>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</si>
  <si>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</si>
  <si>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</si>
  <si>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</si>
  <si>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</si>
  <si>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</si>
  <si>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</si>
  <si>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</si>
  <si>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</si>
  <si>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</si>
  <si>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</si>
  <si>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</si>
  <si>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</si>
  <si>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</si>
  <si>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</si>
  <si>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</si>
  <si>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</si>
  <si>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</si>
  <si>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</si>
  <si>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</si>
  <si>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</si>
  <si>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</si>
  <si>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</si>
  <si>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</si>
  <si>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</si>
  <si>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</si>
  <si>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</si>
  <si>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од.</t>
  </si>
  <si>
    <t>ефективності</t>
  </si>
  <si>
    <t>якості</t>
  </si>
  <si>
    <t>відс.</t>
  </si>
  <si>
    <t>Фінансове управління Хмельницької міської ради</t>
  </si>
  <si>
    <t>03356163</t>
  </si>
  <si>
    <t>0456</t>
  </si>
  <si>
    <t>Управління комунальної інфраструктури Хмельницької міської ради</t>
  </si>
  <si>
    <t>рішення сесії міської ради</t>
  </si>
  <si>
    <t>титульний список</t>
  </si>
  <si>
    <t>розрахунково</t>
  </si>
  <si>
    <t>гривень</t>
  </si>
  <si>
    <t>Наказ</t>
  </si>
  <si>
    <t xml:space="preserve">обсяг видатків, в т. ч.:  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</si>
  <si>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</si>
  <si>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</si>
  <si>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 xml:space="preserve">обсяг видатків на реконструкцію під`їзної дороги від вул. Вінницьке шосе до вул. Вінницьке шосе, 18 (індустріальний парк) в м.Хмельницькому </t>
  </si>
  <si>
    <t xml:space="preserve">кількість об'єктів (під`їзна дорога від вул. Вінницьке шосе до вул. Вінницьке шосе, 18 (індустріальний парк)), які планується реконструювати </t>
  </si>
  <si>
    <t>2256400000</t>
  </si>
  <si>
    <t>Начальник фінансового управління</t>
  </si>
  <si>
    <t>Сергій ЯМЧУК</t>
  </si>
  <si>
    <t>відсоток передбачених коштів (в т. ч. освоєні кошти в попередніх періодах) на  реконструкцію під`їзної дороги від вул. Вінницьке шосе до вул. Вінницьке шосе, 18 (індустріальний парк) в м.Хмельницькому  відповідно до зведеного кошторису</t>
  </si>
  <si>
    <t xml:space="preserve">Управління комунальної інфраструктури Хмельницької міської ради                               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</si>
  <si>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</si>
  <si>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</si>
  <si>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бюджетної програми місцевого бюджету на 2026  рік</t>
  </si>
  <si>
    <t>Забезпечення якісної транспортної інфраструктури для обслуговування індустріального парку та покращення інвестиційної привабливості території</t>
  </si>
  <si>
    <t>Реконструкція під’їзної дороги для забезпечення належного транспортного доступу та безпечного руху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</si>
  <si>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</si>
  <si>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Завдання 1. Проведення робіт з реконструкції під`їзної дороги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</si>
  <si>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</si>
  <si>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витрати на реконструкцію під`їзної дороги від вул. Вінницьке шосе до вул. Вінницьке шосе, 18 (індустріальний парк)</t>
  </si>
  <si>
    <t xml:space="preserve"> Проведення робіт з реконструкції під`їзної дороги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</si>
</sst>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0.000"/>
    <numFmt numFmtId="180" formatCode="#,##0.0"/>
    <numFmt numFmtId="185" formatCode="0.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/>
    <xf numFmtId="0" fontId="20" fillId="0" borderId="0" xfId="0" applyFont="1"/>
    <xf numFmtId="0" fontId="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2" fillId="0" borderId="0" xfId="0" applyNumberFormat="1" applyFont="1"/>
    <xf numFmtId="0" fontId="22" fillId="0" borderId="0" xfId="0" applyFont="1"/>
    <xf numFmtId="0" fontId="1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4" fontId="25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top" wrapText="1"/>
    </xf>
    <xf numFmtId="14" fontId="21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4" fontId="23" fillId="0" borderId="3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 wrapText="1"/>
    </xf>
    <xf numFmtId="180" fontId="23" fillId="2" borderId="3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X81" sqref="X81"/>
    </sheetView>
  </sheetViews>
  <sheetFormatPr defaultRowHeight="12.75" x14ac:dyDescent="0.2"/>
  <cols>
    <col min="1" max="18" width="2.85546875" style="1" customWidth="1"/>
    <col min="19" max="19" width="4.140625" style="1" customWidth="1"/>
    <col min="20" max="20" width="3.7109375" style="1" customWidth="1"/>
    <col min="21" max="21" width="2.85546875" style="1" customWidth="1"/>
    <col min="22" max="22" width="3.42578125" style="1" customWidth="1"/>
    <col min="23" max="23" width="3.5703125" style="1" customWidth="1"/>
    <col min="24" max="24" width="4.5703125" style="1" customWidth="1"/>
    <col min="25" max="25" width="4" style="1" customWidth="1"/>
    <col min="26" max="54" width="2.85546875" style="1" customWidth="1"/>
    <col min="55" max="55" width="3.5703125" style="1" customWidth="1"/>
    <col min="56" max="65" width="2.85546875" style="1" customWidth="1"/>
    <col min="66" max="70" width="3" style="1" customWidth="1"/>
    <col min="71" max="71" width="21" style="1" customWidth="1"/>
    <col min="72" max="72" width="20.42578125" style="1" customWidth="1"/>
    <col min="73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4" t="s">
        <v>19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8" t="s">
        <v>62</v>
      </c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77" ht="21.75" customHeight="1" x14ac:dyDescent="0.25">
      <c r="AO4" s="121" t="s">
        <v>72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 x14ac:dyDescent="0.2">
      <c r="AO5" s="120" t="s">
        <v>7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4.25" customHeight="1" x14ac:dyDescent="0.2">
      <c r="AO7" s="115">
        <v>46055</v>
      </c>
      <c r="AP7" s="116"/>
      <c r="AQ7" s="116"/>
      <c r="AR7" s="116"/>
      <c r="AS7" s="116"/>
      <c r="AT7" s="116"/>
      <c r="AU7" s="116"/>
      <c r="AV7" s="1" t="s">
        <v>45</v>
      </c>
      <c r="AW7" s="119">
        <v>13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95" t="s">
        <v>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77" ht="15.75" customHeight="1" x14ac:dyDescent="0.2">
      <c r="A10" s="95" t="s">
        <v>75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7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4.25" customHeight="1" x14ac:dyDescent="0.2">
      <c r="A12" s="13" t="s">
        <v>35</v>
      </c>
      <c r="B12" s="88">
        <v>1400000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22"/>
      <c r="N12" s="96" t="s">
        <v>57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23"/>
      <c r="AU12" s="88" t="s">
        <v>55</v>
      </c>
      <c r="AV12" s="89"/>
      <c r="AW12" s="89"/>
      <c r="AX12" s="89"/>
      <c r="AY12" s="89"/>
      <c r="AZ12" s="89"/>
      <c r="BA12" s="89"/>
      <c r="BB12" s="89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</row>
    <row r="13" spans="1:77" customFormat="1" ht="24" customHeight="1" x14ac:dyDescent="0.2">
      <c r="A13" s="21"/>
      <c r="B13" s="90" t="s">
        <v>38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8"/>
      <c r="N13" s="94" t="s">
        <v>44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8"/>
      <c r="AU13" s="90" t="s">
        <v>37</v>
      </c>
      <c r="AV13" s="90"/>
      <c r="AW13" s="90"/>
      <c r="AX13" s="90"/>
      <c r="AY13" s="90"/>
      <c r="AZ13" s="90"/>
      <c r="BA13" s="90"/>
      <c r="BB13" s="90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customFormat="1" x14ac:dyDescent="0.2">
      <c r="BE14" s="17"/>
      <c r="BF14" s="17"/>
      <c r="BG14" s="17"/>
      <c r="BH14" s="17"/>
      <c r="BI14" s="17"/>
      <c r="BJ14" s="17"/>
      <c r="BK14" s="17"/>
      <c r="BL14" s="17"/>
    </row>
    <row r="15" spans="1:77" customFormat="1" ht="15" customHeight="1" x14ac:dyDescent="0.2">
      <c r="A15" s="24" t="s">
        <v>4</v>
      </c>
      <c r="B15" s="88">
        <v>1410000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22"/>
      <c r="N15" s="96" t="s">
        <v>57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23"/>
      <c r="AU15" s="88" t="s">
        <v>55</v>
      </c>
      <c r="AV15" s="89"/>
      <c r="AW15" s="89"/>
      <c r="AX15" s="89"/>
      <c r="AY15" s="89"/>
      <c r="AZ15" s="89"/>
      <c r="BA15" s="89"/>
      <c r="BB15" s="89"/>
      <c r="BC15" s="14"/>
      <c r="BD15" s="14"/>
      <c r="BE15" s="14"/>
      <c r="BF15" s="14"/>
      <c r="BG15" s="14"/>
      <c r="BH15" s="14"/>
      <c r="BI15" s="14"/>
      <c r="BJ15" s="14"/>
      <c r="BK15" s="14"/>
      <c r="BL15" s="15"/>
      <c r="BM15" s="18"/>
      <c r="BN15" s="18"/>
      <c r="BO15" s="18"/>
      <c r="BP15" s="14"/>
      <c r="BQ15" s="14"/>
      <c r="BR15" s="14"/>
      <c r="BS15" s="14"/>
      <c r="BT15" s="14"/>
      <c r="BU15" s="14"/>
      <c r="BV15" s="14"/>
      <c r="BW15" s="14"/>
    </row>
    <row r="16" spans="1:77" customFormat="1" ht="24" customHeight="1" x14ac:dyDescent="0.2">
      <c r="A16" s="20"/>
      <c r="B16" s="90" t="s">
        <v>38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8"/>
      <c r="N16" s="94" t="s">
        <v>43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8"/>
      <c r="AU16" s="90" t="s">
        <v>37</v>
      </c>
      <c r="AV16" s="90"/>
      <c r="AW16" s="90"/>
      <c r="AX16" s="90"/>
      <c r="AY16" s="90"/>
      <c r="AZ16" s="90"/>
      <c r="BA16" s="90"/>
      <c r="BB16" s="90"/>
      <c r="BC16" s="16"/>
      <c r="BD16" s="16"/>
      <c r="BE16" s="16"/>
      <c r="BF16" s="16"/>
      <c r="BG16" s="16"/>
      <c r="BH16" s="16"/>
      <c r="BI16" s="16"/>
      <c r="BJ16" s="16"/>
      <c r="BK16" s="19"/>
      <c r="BL16" s="16"/>
      <c r="BM16" s="18"/>
      <c r="BN16" s="18"/>
      <c r="BO16" s="18"/>
      <c r="BP16" s="16"/>
      <c r="BQ16" s="16"/>
      <c r="BR16" s="16"/>
      <c r="BS16" s="16"/>
      <c r="BT16" s="16"/>
      <c r="BU16" s="16"/>
      <c r="BV16" s="16"/>
      <c r="BW16" s="16"/>
    </row>
    <row r="17" spans="1:79" customFormat="1" x14ac:dyDescent="0.2"/>
    <row r="18" spans="1:79" customFormat="1" ht="63" customHeight="1" x14ac:dyDescent="0.2">
      <c r="A18" s="57" t="s">
        <v>36</v>
      </c>
      <c r="B18" s="110">
        <v>1417480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7"/>
      <c r="N18" s="110">
        <v>7480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36"/>
      <c r="AA18" s="110" t="s">
        <v>56</v>
      </c>
      <c r="AB18" s="111"/>
      <c r="AC18" s="111"/>
      <c r="AD18" s="111"/>
      <c r="AE18" s="111"/>
      <c r="AF18" s="111"/>
      <c r="AG18" s="111"/>
      <c r="AH18" s="111"/>
      <c r="AI18" s="111"/>
      <c r="AJ18" s="36"/>
      <c r="AK18" s="111" t="s">
        <v>78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4"/>
      <c r="BE18" s="110" t="s">
        <v>68</v>
      </c>
      <c r="BF18" s="111"/>
      <c r="BG18" s="111"/>
      <c r="BH18" s="111"/>
      <c r="BI18" s="111"/>
      <c r="BJ18" s="111"/>
      <c r="BK18" s="111"/>
      <c r="BL18" s="111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ht="25.5" customHeight="1" x14ac:dyDescent="0.2">
      <c r="B19" s="81" t="s">
        <v>38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1" t="s">
        <v>39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16"/>
      <c r="AA19" s="82" t="s">
        <v>40</v>
      </c>
      <c r="AB19" s="82"/>
      <c r="AC19" s="82"/>
      <c r="AD19" s="82"/>
      <c r="AE19" s="82"/>
      <c r="AF19" s="82"/>
      <c r="AG19" s="82"/>
      <c r="AH19" s="82"/>
      <c r="AI19" s="82"/>
      <c r="AJ19" s="16"/>
      <c r="AK19" s="112" t="s">
        <v>41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6"/>
      <c r="BE19" s="81" t="s">
        <v>42</v>
      </c>
      <c r="BF19" s="81"/>
      <c r="BG19" s="81"/>
      <c r="BH19" s="81"/>
      <c r="BI19" s="81"/>
      <c r="BJ19" s="81"/>
      <c r="BK19" s="81"/>
      <c r="BL19" s="81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ht="6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13" t="s">
        <v>33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98">
        <f>AS21+I22</f>
        <v>10000000</v>
      </c>
      <c r="V21" s="98"/>
      <c r="W21" s="98"/>
      <c r="X21" s="98"/>
      <c r="Y21" s="98"/>
      <c r="Z21" s="98"/>
      <c r="AA21" s="98"/>
      <c r="AB21" s="98"/>
      <c r="AC21" s="98"/>
      <c r="AD21" s="98"/>
      <c r="AE21" s="122" t="s">
        <v>34</v>
      </c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98">
        <f>AC46</f>
        <v>0</v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68" t="s">
        <v>10</v>
      </c>
      <c r="BE21" s="68"/>
      <c r="BF21" s="68"/>
      <c r="BG21" s="68"/>
      <c r="BH21" s="68"/>
      <c r="BI21" s="68"/>
      <c r="BJ21" s="68"/>
      <c r="BK21" s="68"/>
      <c r="BL21" s="68"/>
    </row>
    <row r="22" spans="1:79" ht="24.95" customHeight="1" x14ac:dyDescent="0.25">
      <c r="A22" s="68" t="s">
        <v>9</v>
      </c>
      <c r="B22" s="68"/>
      <c r="C22" s="68"/>
      <c r="D22" s="68"/>
      <c r="E22" s="68"/>
      <c r="F22" s="68"/>
      <c r="G22" s="68"/>
      <c r="H22" s="68"/>
      <c r="I22" s="98">
        <f>AK46</f>
        <v>10000000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68" t="s">
        <v>11</v>
      </c>
      <c r="U22" s="68"/>
      <c r="V22" s="68"/>
      <c r="W22" s="68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12.7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9.5" customHeight="1" x14ac:dyDescent="0.2">
      <c r="A24" s="91" t="s">
        <v>21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</row>
    <row r="25" spans="1:79" ht="66" customHeight="1" x14ac:dyDescent="0.2">
      <c r="A25" s="92" t="s">
        <v>80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6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24" customHeight="1" x14ac:dyDescent="0.2">
      <c r="A27" s="68" t="s">
        <v>20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22.5" customHeight="1" x14ac:dyDescent="0.2">
      <c r="A28" s="62" t="s">
        <v>15</v>
      </c>
      <c r="B28" s="62"/>
      <c r="C28" s="62"/>
      <c r="D28" s="62"/>
      <c r="E28" s="62"/>
      <c r="F28" s="62"/>
      <c r="G28" s="83" t="s">
        <v>24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</row>
    <row r="29" spans="1:79" ht="18" customHeight="1" x14ac:dyDescent="0.2">
      <c r="A29" s="62">
        <v>1</v>
      </c>
      <c r="B29" s="62"/>
      <c r="C29" s="62"/>
      <c r="D29" s="62"/>
      <c r="E29" s="62"/>
      <c r="F29" s="62"/>
      <c r="G29" s="83">
        <v>2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8" customHeight="1" x14ac:dyDescent="0.2">
      <c r="A30" s="62">
        <v>1</v>
      </c>
      <c r="B30" s="62"/>
      <c r="C30" s="62"/>
      <c r="D30" s="62"/>
      <c r="E30" s="62"/>
      <c r="F30" s="62"/>
      <c r="G30" s="99" t="s">
        <v>76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  <c r="CA30" s="1" t="s">
        <v>32</v>
      </c>
    </row>
    <row r="31" spans="1:79" ht="5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79" ht="25.5" customHeight="1" x14ac:dyDescent="0.2">
      <c r="A32" s="68" t="s">
        <v>22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</row>
    <row r="33" spans="1:64" ht="15.75" customHeight="1" x14ac:dyDescent="0.25">
      <c r="A33" s="97" t="s">
        <v>77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64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</row>
    <row r="35" spans="1:64" ht="24" customHeight="1" x14ac:dyDescent="0.2">
      <c r="A35" s="68" t="s">
        <v>23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64" ht="20.25" customHeight="1" x14ac:dyDescent="0.2">
      <c r="A36" s="62" t="s">
        <v>15</v>
      </c>
      <c r="B36" s="62"/>
      <c r="C36" s="62"/>
      <c r="D36" s="62"/>
      <c r="E36" s="62"/>
      <c r="F36" s="62"/>
      <c r="G36" s="62" t="s">
        <v>12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64" ht="18" customHeight="1" x14ac:dyDescent="0.2">
      <c r="A37" s="62">
        <v>1</v>
      </c>
      <c r="B37" s="62"/>
      <c r="C37" s="62"/>
      <c r="D37" s="62"/>
      <c r="E37" s="62"/>
      <c r="F37" s="62"/>
      <c r="G37" s="62">
        <v>2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64" ht="18" customHeight="1" x14ac:dyDescent="0.2">
      <c r="A38" s="62">
        <v>1</v>
      </c>
      <c r="B38" s="62"/>
      <c r="C38" s="62"/>
      <c r="D38" s="62"/>
      <c r="E38" s="62"/>
      <c r="F38" s="62"/>
      <c r="G38" s="86" t="s">
        <v>79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64" ht="4.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</row>
    <row r="40" spans="1:64" ht="15.75" customHeight="1" x14ac:dyDescent="0.2">
      <c r="A40" s="68" t="s">
        <v>25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102" t="s">
        <v>61</v>
      </c>
      <c r="AT41" s="102"/>
      <c r="AU41" s="102"/>
      <c r="AV41" s="102"/>
      <c r="AW41" s="102"/>
      <c r="AX41" s="102"/>
      <c r="AY41" s="102"/>
      <c r="AZ41" s="102"/>
      <c r="BA41" s="30"/>
      <c r="BB41" s="30"/>
      <c r="BC41" s="30"/>
      <c r="BD41" s="30"/>
      <c r="BE41" s="30"/>
      <c r="BF41" s="30"/>
      <c r="BG41" s="30"/>
      <c r="BH41" s="30"/>
      <c r="BI41" s="26"/>
      <c r="BJ41" s="26"/>
      <c r="BK41" s="26"/>
      <c r="BL41" s="26"/>
    </row>
    <row r="42" spans="1:64" ht="15.95" customHeight="1" x14ac:dyDescent="0.25">
      <c r="A42" s="62" t="s">
        <v>15</v>
      </c>
      <c r="B42" s="62"/>
      <c r="C42" s="62"/>
      <c r="D42" s="104" t="s">
        <v>13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  <c r="AC42" s="62" t="s">
        <v>16</v>
      </c>
      <c r="AD42" s="62"/>
      <c r="AE42" s="62"/>
      <c r="AF42" s="62"/>
      <c r="AG42" s="62"/>
      <c r="AH42" s="62"/>
      <c r="AI42" s="62"/>
      <c r="AJ42" s="62"/>
      <c r="AK42" s="62" t="s">
        <v>17</v>
      </c>
      <c r="AL42" s="62"/>
      <c r="AM42" s="62"/>
      <c r="AN42" s="62"/>
      <c r="AO42" s="62"/>
      <c r="AP42" s="62"/>
      <c r="AQ42" s="62"/>
      <c r="AR42" s="62"/>
      <c r="AS42" s="62" t="s">
        <v>14</v>
      </c>
      <c r="AT42" s="62"/>
      <c r="AU42" s="62"/>
      <c r="AV42" s="62"/>
      <c r="AW42" s="62"/>
      <c r="AX42" s="62"/>
      <c r="AY42" s="62"/>
      <c r="AZ42" s="62"/>
      <c r="BA42" s="28"/>
      <c r="BB42" s="28"/>
      <c r="BC42" s="28"/>
      <c r="BD42" s="28"/>
      <c r="BE42" s="28"/>
      <c r="BF42" s="28"/>
      <c r="BG42" s="28"/>
      <c r="BH42" s="28"/>
      <c r="BI42" s="31"/>
      <c r="BJ42" s="31"/>
      <c r="BK42" s="31"/>
      <c r="BL42" s="31"/>
    </row>
    <row r="43" spans="1:64" ht="29.1" customHeight="1" x14ac:dyDescent="0.25">
      <c r="A43" s="62"/>
      <c r="B43" s="62"/>
      <c r="C43" s="62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28"/>
      <c r="BB43" s="28"/>
      <c r="BC43" s="28"/>
      <c r="BD43" s="28"/>
      <c r="BE43" s="28"/>
      <c r="BF43" s="28"/>
      <c r="BG43" s="28"/>
      <c r="BH43" s="28"/>
      <c r="BI43" s="31"/>
      <c r="BJ43" s="31"/>
      <c r="BK43" s="31"/>
      <c r="BL43" s="31"/>
    </row>
    <row r="44" spans="1:64" ht="18" customHeight="1" x14ac:dyDescent="0.25">
      <c r="A44" s="62">
        <v>1</v>
      </c>
      <c r="B44" s="62"/>
      <c r="C44" s="62"/>
      <c r="D44" s="83">
        <v>2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62">
        <v>3</v>
      </c>
      <c r="AD44" s="62"/>
      <c r="AE44" s="62"/>
      <c r="AF44" s="62"/>
      <c r="AG44" s="62"/>
      <c r="AH44" s="62"/>
      <c r="AI44" s="62"/>
      <c r="AJ44" s="62"/>
      <c r="AK44" s="62">
        <v>4</v>
      </c>
      <c r="AL44" s="62"/>
      <c r="AM44" s="62"/>
      <c r="AN44" s="62"/>
      <c r="AO44" s="62"/>
      <c r="AP44" s="62"/>
      <c r="AQ44" s="62"/>
      <c r="AR44" s="62"/>
      <c r="AS44" s="62">
        <v>5</v>
      </c>
      <c r="AT44" s="62"/>
      <c r="AU44" s="62"/>
      <c r="AV44" s="62"/>
      <c r="AW44" s="62"/>
      <c r="AX44" s="62"/>
      <c r="AY44" s="62"/>
      <c r="AZ44" s="62"/>
      <c r="BA44" s="28"/>
      <c r="BB44" s="28"/>
      <c r="BC44" s="28"/>
      <c r="BD44" s="28"/>
      <c r="BE44" s="28"/>
      <c r="BF44" s="28"/>
      <c r="BG44" s="28"/>
      <c r="BH44" s="28"/>
      <c r="BI44" s="31"/>
      <c r="BJ44" s="31"/>
      <c r="BK44" s="31"/>
      <c r="BL44" s="31"/>
    </row>
    <row r="45" spans="1:64" ht="23.25" customHeight="1" x14ac:dyDescent="0.25">
      <c r="A45" s="62">
        <v>1</v>
      </c>
      <c r="B45" s="62"/>
      <c r="C45" s="62"/>
      <c r="D45" s="99" t="s">
        <v>82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65"/>
      <c r="AD45" s="65"/>
      <c r="AE45" s="65"/>
      <c r="AF45" s="65"/>
      <c r="AG45" s="65"/>
      <c r="AH45" s="65"/>
      <c r="AI45" s="65"/>
      <c r="AJ45" s="65"/>
      <c r="AK45" s="123">
        <f>AW64</f>
        <v>10000000</v>
      </c>
      <c r="AL45" s="123"/>
      <c r="AM45" s="123"/>
      <c r="AN45" s="123"/>
      <c r="AO45" s="123"/>
      <c r="AP45" s="123"/>
      <c r="AQ45" s="123"/>
      <c r="AR45" s="123"/>
      <c r="AS45" s="123">
        <f>AC45+AK45</f>
        <v>10000000</v>
      </c>
      <c r="AT45" s="123"/>
      <c r="AU45" s="123"/>
      <c r="AV45" s="123"/>
      <c r="AW45" s="123"/>
      <c r="AX45" s="123"/>
      <c r="AY45" s="123"/>
      <c r="AZ45" s="123"/>
      <c r="BA45" s="33"/>
      <c r="BB45" s="33"/>
      <c r="BC45" s="33"/>
      <c r="BD45" s="33"/>
      <c r="BE45" s="33"/>
      <c r="BF45" s="33"/>
      <c r="BG45" s="33"/>
      <c r="BH45" s="33"/>
      <c r="BI45" s="31"/>
      <c r="BJ45" s="31"/>
      <c r="BK45" s="31"/>
      <c r="BL45" s="31"/>
    </row>
    <row r="46" spans="1:64" s="2" customFormat="1" ht="18" customHeight="1" x14ac:dyDescent="0.25">
      <c r="A46" s="67"/>
      <c r="B46" s="67"/>
      <c r="C46" s="67"/>
      <c r="D46" s="139" t="s">
        <v>46</v>
      </c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1"/>
      <c r="AC46" s="66">
        <v>0</v>
      </c>
      <c r="AD46" s="66"/>
      <c r="AE46" s="66"/>
      <c r="AF46" s="66"/>
      <c r="AG46" s="66"/>
      <c r="AH46" s="66"/>
      <c r="AI46" s="66"/>
      <c r="AJ46" s="66"/>
      <c r="AK46" s="124">
        <f>SUM(AK45:AR45)</f>
        <v>10000000</v>
      </c>
      <c r="AL46" s="124"/>
      <c r="AM46" s="124"/>
      <c r="AN46" s="124"/>
      <c r="AO46" s="124"/>
      <c r="AP46" s="124"/>
      <c r="AQ46" s="124"/>
      <c r="AR46" s="124"/>
      <c r="AS46" s="124">
        <f>AC46+AK46</f>
        <v>10000000</v>
      </c>
      <c r="AT46" s="124"/>
      <c r="AU46" s="124"/>
      <c r="AV46" s="124"/>
      <c r="AW46" s="124"/>
      <c r="AX46" s="124"/>
      <c r="AY46" s="124"/>
      <c r="AZ46" s="124"/>
      <c r="BA46" s="34"/>
      <c r="BB46" s="34"/>
      <c r="BC46" s="34"/>
      <c r="BD46" s="34"/>
      <c r="BE46" s="34"/>
      <c r="BF46" s="34"/>
      <c r="BG46" s="34"/>
      <c r="BH46" s="34"/>
      <c r="BI46" s="32"/>
      <c r="BJ46" s="32"/>
      <c r="BK46" s="32"/>
      <c r="BL46" s="32"/>
    </row>
    <row r="47" spans="1:64" ht="16.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1:64" ht="17.25" customHeight="1" x14ac:dyDescent="0.2">
      <c r="A48" s="91" t="s">
        <v>26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</row>
    <row r="49" spans="1:79" ht="15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103" t="s">
        <v>61</v>
      </c>
      <c r="AS49" s="103"/>
      <c r="AT49" s="103"/>
      <c r="AU49" s="103"/>
      <c r="AV49" s="103"/>
      <c r="AW49" s="103"/>
      <c r="AX49" s="103"/>
      <c r="AY49" s="103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79" ht="15.95" customHeight="1" x14ac:dyDescent="0.25">
      <c r="A50" s="62" t="s">
        <v>15</v>
      </c>
      <c r="B50" s="62"/>
      <c r="C50" s="62"/>
      <c r="D50" s="62" t="s">
        <v>18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 t="s">
        <v>16</v>
      </c>
      <c r="AD50" s="62"/>
      <c r="AE50" s="62"/>
      <c r="AF50" s="62"/>
      <c r="AG50" s="62"/>
      <c r="AH50" s="62"/>
      <c r="AI50" s="62"/>
      <c r="AJ50" s="62"/>
      <c r="AK50" s="62" t="s">
        <v>17</v>
      </c>
      <c r="AL50" s="62"/>
      <c r="AM50" s="62"/>
      <c r="AN50" s="62"/>
      <c r="AO50" s="62"/>
      <c r="AP50" s="62"/>
      <c r="AQ50" s="62"/>
      <c r="AR50" s="62"/>
      <c r="AS50" s="62" t="s">
        <v>14</v>
      </c>
      <c r="AT50" s="62"/>
      <c r="AU50" s="62"/>
      <c r="AV50" s="62"/>
      <c r="AW50" s="62"/>
      <c r="AX50" s="62"/>
      <c r="AY50" s="62"/>
      <c r="AZ50" s="62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79" ht="29.1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</row>
    <row r="52" spans="1:79" ht="15.75" customHeight="1" x14ac:dyDescent="0.25">
      <c r="A52" s="62">
        <v>1</v>
      </c>
      <c r="B52" s="62"/>
      <c r="C52" s="62"/>
      <c r="D52" s="62">
        <v>2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>
        <v>3</v>
      </c>
      <c r="AD52" s="62"/>
      <c r="AE52" s="62"/>
      <c r="AF52" s="62"/>
      <c r="AG52" s="62"/>
      <c r="AH52" s="62"/>
      <c r="AI52" s="62"/>
      <c r="AJ52" s="62"/>
      <c r="AK52" s="62">
        <v>4</v>
      </c>
      <c r="AL52" s="62"/>
      <c r="AM52" s="62"/>
      <c r="AN52" s="62"/>
      <c r="AO52" s="62"/>
      <c r="AP52" s="62"/>
      <c r="AQ52" s="62"/>
      <c r="AR52" s="62"/>
      <c r="AS52" s="62">
        <v>5</v>
      </c>
      <c r="AT52" s="62"/>
      <c r="AU52" s="62"/>
      <c r="AV52" s="62"/>
      <c r="AW52" s="62"/>
      <c r="AX52" s="62"/>
      <c r="AY52" s="62"/>
      <c r="AZ52" s="62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</row>
    <row r="53" spans="1:79" ht="43.5" customHeight="1" x14ac:dyDescent="0.25">
      <c r="A53" s="62">
        <v>1</v>
      </c>
      <c r="B53" s="62"/>
      <c r="C53" s="62"/>
      <c r="D53" s="63" t="s">
        <v>64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5">
        <f>AC46</f>
        <v>0</v>
      </c>
      <c r="AD53" s="65"/>
      <c r="AE53" s="65"/>
      <c r="AF53" s="65"/>
      <c r="AG53" s="65"/>
      <c r="AH53" s="65"/>
      <c r="AI53" s="65"/>
      <c r="AJ53" s="65"/>
      <c r="AK53" s="123">
        <f>AK46</f>
        <v>10000000</v>
      </c>
      <c r="AL53" s="123"/>
      <c r="AM53" s="123"/>
      <c r="AN53" s="123"/>
      <c r="AO53" s="123"/>
      <c r="AP53" s="123"/>
      <c r="AQ53" s="123"/>
      <c r="AR53" s="123"/>
      <c r="AS53" s="123">
        <f>AC53+AK53</f>
        <v>10000000</v>
      </c>
      <c r="AT53" s="123"/>
      <c r="AU53" s="123"/>
      <c r="AV53" s="123"/>
      <c r="AW53" s="123"/>
      <c r="AX53" s="123"/>
      <c r="AY53" s="123"/>
      <c r="AZ53" s="123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CA53" s="1" t="s">
        <v>6</v>
      </c>
    </row>
    <row r="54" spans="1:79" s="2" customFormat="1" ht="19.5" customHeight="1" x14ac:dyDescent="0.25">
      <c r="A54" s="67"/>
      <c r="B54" s="67"/>
      <c r="C54" s="67"/>
      <c r="D54" s="64" t="s">
        <v>14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6">
        <f>AC53</f>
        <v>0</v>
      </c>
      <c r="AD54" s="66"/>
      <c r="AE54" s="66"/>
      <c r="AF54" s="66"/>
      <c r="AG54" s="66"/>
      <c r="AH54" s="66"/>
      <c r="AI54" s="66"/>
      <c r="AJ54" s="66"/>
      <c r="AK54" s="124">
        <f>AK53</f>
        <v>10000000</v>
      </c>
      <c r="AL54" s="124"/>
      <c r="AM54" s="124"/>
      <c r="AN54" s="124"/>
      <c r="AO54" s="124"/>
      <c r="AP54" s="124"/>
      <c r="AQ54" s="124"/>
      <c r="AR54" s="124"/>
      <c r="AS54" s="124">
        <f>AC54+AK54</f>
        <v>10000000</v>
      </c>
      <c r="AT54" s="124"/>
      <c r="AU54" s="124"/>
      <c r="AV54" s="124"/>
      <c r="AW54" s="124"/>
      <c r="AX54" s="124"/>
      <c r="AY54" s="124"/>
      <c r="AZ54" s="124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79" ht="15.75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79" ht="15.75" customHeight="1" x14ac:dyDescent="0.2">
      <c r="A56" s="68" t="s">
        <v>27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</row>
    <row r="57" spans="1:79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34.5" customHeight="1" x14ac:dyDescent="0.2">
      <c r="A58" s="62" t="s">
        <v>15</v>
      </c>
      <c r="B58" s="62"/>
      <c r="C58" s="62"/>
      <c r="D58" s="62"/>
      <c r="E58" s="62"/>
      <c r="F58" s="62"/>
      <c r="G58" s="83" t="s">
        <v>28</v>
      </c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5"/>
      <c r="Z58" s="62" t="s">
        <v>2</v>
      </c>
      <c r="AA58" s="62"/>
      <c r="AB58" s="62"/>
      <c r="AC58" s="62"/>
      <c r="AD58" s="62"/>
      <c r="AE58" s="62" t="s">
        <v>1</v>
      </c>
      <c r="AF58" s="62"/>
      <c r="AG58" s="62"/>
      <c r="AH58" s="62"/>
      <c r="AI58" s="62"/>
      <c r="AJ58" s="62"/>
      <c r="AK58" s="62"/>
      <c r="AL58" s="62"/>
      <c r="AM58" s="62"/>
      <c r="AN58" s="62"/>
      <c r="AO58" s="83" t="s">
        <v>16</v>
      </c>
      <c r="AP58" s="84"/>
      <c r="AQ58" s="84"/>
      <c r="AR58" s="84"/>
      <c r="AS58" s="84"/>
      <c r="AT58" s="84"/>
      <c r="AU58" s="84"/>
      <c r="AV58" s="85"/>
      <c r="AW58" s="83" t="s">
        <v>17</v>
      </c>
      <c r="AX58" s="84"/>
      <c r="AY58" s="84"/>
      <c r="AZ58" s="84"/>
      <c r="BA58" s="84"/>
      <c r="BB58" s="84"/>
      <c r="BC58" s="84"/>
      <c r="BD58" s="85"/>
      <c r="BE58" s="83" t="s">
        <v>14</v>
      </c>
      <c r="BF58" s="84"/>
      <c r="BG58" s="84"/>
      <c r="BH58" s="84"/>
      <c r="BI58" s="84"/>
      <c r="BJ58" s="84"/>
      <c r="BK58" s="84"/>
      <c r="BL58" s="85"/>
    </row>
    <row r="59" spans="1:79" ht="15.75" customHeight="1" x14ac:dyDescent="0.2">
      <c r="A59" s="62">
        <v>1</v>
      </c>
      <c r="B59" s="62"/>
      <c r="C59" s="62"/>
      <c r="D59" s="62"/>
      <c r="E59" s="62"/>
      <c r="F59" s="62"/>
      <c r="G59" s="83">
        <v>2</v>
      </c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5"/>
      <c r="Z59" s="62">
        <v>3</v>
      </c>
      <c r="AA59" s="62"/>
      <c r="AB59" s="62"/>
      <c r="AC59" s="62"/>
      <c r="AD59" s="62"/>
      <c r="AE59" s="62">
        <v>4</v>
      </c>
      <c r="AF59" s="62"/>
      <c r="AG59" s="62"/>
      <c r="AH59" s="62"/>
      <c r="AI59" s="62"/>
      <c r="AJ59" s="62"/>
      <c r="AK59" s="62"/>
      <c r="AL59" s="62"/>
      <c r="AM59" s="62"/>
      <c r="AN59" s="62"/>
      <c r="AO59" s="62">
        <v>5</v>
      </c>
      <c r="AP59" s="62"/>
      <c r="AQ59" s="62"/>
      <c r="AR59" s="62"/>
      <c r="AS59" s="62"/>
      <c r="AT59" s="62"/>
      <c r="AU59" s="62"/>
      <c r="AV59" s="62"/>
      <c r="AW59" s="62">
        <v>6</v>
      </c>
      <c r="AX59" s="62"/>
      <c r="AY59" s="62"/>
      <c r="AZ59" s="62"/>
      <c r="BA59" s="62"/>
      <c r="BB59" s="62"/>
      <c r="BC59" s="62"/>
      <c r="BD59" s="62"/>
      <c r="BE59" s="62">
        <v>7</v>
      </c>
      <c r="BF59" s="62"/>
      <c r="BG59" s="62"/>
      <c r="BH59" s="62"/>
      <c r="BI59" s="62"/>
      <c r="BJ59" s="62"/>
      <c r="BK59" s="62"/>
      <c r="BL59" s="62"/>
    </row>
    <row r="60" spans="1:79" ht="34.5" customHeight="1" x14ac:dyDescent="0.2">
      <c r="A60" s="62" t="s">
        <v>15</v>
      </c>
      <c r="B60" s="62"/>
      <c r="C60" s="62"/>
      <c r="D60" s="62"/>
      <c r="E60" s="62"/>
      <c r="F60" s="62"/>
      <c r="G60" s="83" t="s">
        <v>28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62" t="s">
        <v>2</v>
      </c>
      <c r="AA60" s="62"/>
      <c r="AB60" s="62"/>
      <c r="AC60" s="62"/>
      <c r="AD60" s="62"/>
      <c r="AE60" s="62" t="s">
        <v>1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83" t="s">
        <v>16</v>
      </c>
      <c r="AP60" s="84"/>
      <c r="AQ60" s="84"/>
      <c r="AR60" s="84"/>
      <c r="AS60" s="84"/>
      <c r="AT60" s="84"/>
      <c r="AU60" s="84"/>
      <c r="AV60" s="85"/>
      <c r="AW60" s="83" t="s">
        <v>17</v>
      </c>
      <c r="AX60" s="84"/>
      <c r="AY60" s="84"/>
      <c r="AZ60" s="84"/>
      <c r="BA60" s="84"/>
      <c r="BB60" s="84"/>
      <c r="BC60" s="84"/>
      <c r="BD60" s="85"/>
      <c r="BE60" s="83" t="s">
        <v>14</v>
      </c>
      <c r="BF60" s="84"/>
      <c r="BG60" s="84"/>
      <c r="BH60" s="84"/>
      <c r="BI60" s="84"/>
      <c r="BJ60" s="84"/>
      <c r="BK60" s="84"/>
      <c r="BL60" s="85"/>
      <c r="BT60" s="44"/>
    </row>
    <row r="61" spans="1:79" ht="15.75" x14ac:dyDescent="0.2">
      <c r="A61" s="62">
        <v>1</v>
      </c>
      <c r="B61" s="62"/>
      <c r="C61" s="62"/>
      <c r="D61" s="62"/>
      <c r="E61" s="62"/>
      <c r="F61" s="6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62">
        <v>3</v>
      </c>
      <c r="AA61" s="62"/>
      <c r="AB61" s="62"/>
      <c r="AC61" s="62"/>
      <c r="AD61" s="62"/>
      <c r="AE61" s="62">
        <v>4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62">
        <v>5</v>
      </c>
      <c r="AP61" s="62"/>
      <c r="AQ61" s="62"/>
      <c r="AR61" s="62"/>
      <c r="AS61" s="62"/>
      <c r="AT61" s="62"/>
      <c r="AU61" s="62"/>
      <c r="AV61" s="62"/>
      <c r="AW61" s="62">
        <v>6</v>
      </c>
      <c r="AX61" s="62"/>
      <c r="AY61" s="62"/>
      <c r="AZ61" s="62"/>
      <c r="BA61" s="62"/>
      <c r="BB61" s="62"/>
      <c r="BC61" s="62"/>
      <c r="BD61" s="62"/>
      <c r="BE61" s="62">
        <v>7</v>
      </c>
      <c r="BF61" s="62"/>
      <c r="BG61" s="62"/>
      <c r="BH61" s="62"/>
      <c r="BI61" s="62"/>
      <c r="BJ61" s="62"/>
      <c r="BK61" s="62"/>
      <c r="BL61" s="62"/>
      <c r="BT61" s="44"/>
    </row>
    <row r="62" spans="1:79" ht="20.25" customHeight="1" x14ac:dyDescent="0.2">
      <c r="A62" s="83"/>
      <c r="B62" s="84"/>
      <c r="C62" s="84"/>
      <c r="D62" s="84"/>
      <c r="E62" s="84"/>
      <c r="F62" s="85"/>
      <c r="G62" s="154" t="s">
        <v>79</v>
      </c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6"/>
      <c r="AO62" s="83"/>
      <c r="AP62" s="84"/>
      <c r="AQ62" s="84"/>
      <c r="AR62" s="84"/>
      <c r="AS62" s="84"/>
      <c r="AT62" s="84"/>
      <c r="AU62" s="84"/>
      <c r="AV62" s="85"/>
      <c r="AW62" s="83"/>
      <c r="AX62" s="84"/>
      <c r="AY62" s="84"/>
      <c r="AZ62" s="84"/>
      <c r="BA62" s="84"/>
      <c r="BB62" s="84"/>
      <c r="BC62" s="84"/>
      <c r="BD62" s="85"/>
      <c r="BE62" s="83"/>
      <c r="BF62" s="84"/>
      <c r="BG62" s="84"/>
      <c r="BH62" s="84"/>
      <c r="BI62" s="84"/>
      <c r="BJ62" s="84"/>
      <c r="BK62" s="84"/>
      <c r="BL62" s="85"/>
      <c r="BT62" s="44"/>
    </row>
    <row r="63" spans="1:79" ht="19.5" customHeight="1" x14ac:dyDescent="0.2">
      <c r="A63" s="67">
        <v>0</v>
      </c>
      <c r="B63" s="67"/>
      <c r="C63" s="67"/>
      <c r="D63" s="67"/>
      <c r="E63" s="67"/>
      <c r="F63" s="67"/>
      <c r="G63" s="139" t="s">
        <v>47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7"/>
      <c r="Z63" s="129"/>
      <c r="AA63" s="129"/>
      <c r="AB63" s="129"/>
      <c r="AC63" s="129"/>
      <c r="AD63" s="129"/>
      <c r="AE63" s="157"/>
      <c r="AF63" s="157"/>
      <c r="AG63" s="157"/>
      <c r="AH63" s="157"/>
      <c r="AI63" s="157"/>
      <c r="AJ63" s="157"/>
      <c r="AK63" s="157"/>
      <c r="AL63" s="157"/>
      <c r="AM63" s="157"/>
      <c r="AN63" s="139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T63" s="44"/>
    </row>
    <row r="64" spans="1:79" ht="22.5" customHeight="1" x14ac:dyDescent="0.2">
      <c r="A64" s="62">
        <v>0</v>
      </c>
      <c r="B64" s="62"/>
      <c r="C64" s="62"/>
      <c r="D64" s="62"/>
      <c r="E64" s="62"/>
      <c r="F64" s="62"/>
      <c r="G64" s="99" t="s">
        <v>63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33" t="s">
        <v>48</v>
      </c>
      <c r="AA64" s="133"/>
      <c r="AB64" s="133"/>
      <c r="AC64" s="133"/>
      <c r="AD64" s="133"/>
      <c r="AE64" s="72" t="s">
        <v>58</v>
      </c>
      <c r="AF64" s="144"/>
      <c r="AG64" s="144"/>
      <c r="AH64" s="144"/>
      <c r="AI64" s="144"/>
      <c r="AJ64" s="144"/>
      <c r="AK64" s="144"/>
      <c r="AL64" s="144"/>
      <c r="AM64" s="144"/>
      <c r="AN64" s="145"/>
      <c r="AO64" s="65"/>
      <c r="AP64" s="65"/>
      <c r="AQ64" s="65"/>
      <c r="AR64" s="65"/>
      <c r="AS64" s="65"/>
      <c r="AT64" s="65"/>
      <c r="AU64" s="65"/>
      <c r="AV64" s="65"/>
      <c r="AW64" s="123">
        <f>SUM(AW65:BD65)</f>
        <v>10000000</v>
      </c>
      <c r="AX64" s="123"/>
      <c r="AY64" s="123"/>
      <c r="AZ64" s="123"/>
      <c r="BA64" s="123"/>
      <c r="BB64" s="123"/>
      <c r="BC64" s="123"/>
      <c r="BD64" s="123"/>
      <c r="BE64" s="123">
        <f>AO64+AW64</f>
        <v>10000000</v>
      </c>
      <c r="BF64" s="123"/>
      <c r="BG64" s="123"/>
      <c r="BH64" s="123"/>
      <c r="BI64" s="123"/>
      <c r="BJ64" s="123"/>
      <c r="BK64" s="123"/>
      <c r="BL64" s="123"/>
      <c r="BT64" s="44"/>
    </row>
    <row r="65" spans="1:72" ht="55.5" customHeight="1" x14ac:dyDescent="0.2">
      <c r="A65" s="62"/>
      <c r="B65" s="62"/>
      <c r="C65" s="62"/>
      <c r="D65" s="62"/>
      <c r="E65" s="62"/>
      <c r="F65" s="62"/>
      <c r="G65" s="151" t="s">
        <v>66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33" t="s">
        <v>48</v>
      </c>
      <c r="AA65" s="133"/>
      <c r="AB65" s="133"/>
      <c r="AC65" s="133"/>
      <c r="AD65" s="133"/>
      <c r="AE65" s="72" t="s">
        <v>58</v>
      </c>
      <c r="AF65" s="144"/>
      <c r="AG65" s="144"/>
      <c r="AH65" s="144"/>
      <c r="AI65" s="144"/>
      <c r="AJ65" s="144"/>
      <c r="AK65" s="144"/>
      <c r="AL65" s="144"/>
      <c r="AM65" s="144"/>
      <c r="AN65" s="145"/>
      <c r="AO65" s="75"/>
      <c r="AP65" s="76"/>
      <c r="AQ65" s="76"/>
      <c r="AR65" s="76"/>
      <c r="AS65" s="76"/>
      <c r="AT65" s="76"/>
      <c r="AU65" s="76"/>
      <c r="AV65" s="77"/>
      <c r="AW65" s="136">
        <f>10000000</f>
        <v>10000000</v>
      </c>
      <c r="AX65" s="137"/>
      <c r="AY65" s="137"/>
      <c r="AZ65" s="137"/>
      <c r="BA65" s="137"/>
      <c r="BB65" s="137"/>
      <c r="BC65" s="137"/>
      <c r="BD65" s="138"/>
      <c r="BE65" s="123">
        <f>AO65+AW65</f>
        <v>10000000</v>
      </c>
      <c r="BF65" s="123"/>
      <c r="BG65" s="123"/>
      <c r="BH65" s="123"/>
      <c r="BI65" s="123"/>
      <c r="BJ65" s="123"/>
      <c r="BK65" s="123"/>
      <c r="BL65" s="123"/>
      <c r="BS65" s="55"/>
      <c r="BT65" s="56"/>
    </row>
    <row r="66" spans="1:72" ht="21.75" customHeight="1" x14ac:dyDescent="0.2">
      <c r="A66" s="67">
        <v>0</v>
      </c>
      <c r="B66" s="67"/>
      <c r="C66" s="67"/>
      <c r="D66" s="67"/>
      <c r="E66" s="67"/>
      <c r="F66" s="67"/>
      <c r="G66" s="139" t="s">
        <v>49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29"/>
      <c r="AA66" s="129"/>
      <c r="AB66" s="129"/>
      <c r="AC66" s="129"/>
      <c r="AD66" s="129"/>
      <c r="AE66" s="78"/>
      <c r="AF66" s="79"/>
      <c r="AG66" s="79"/>
      <c r="AH66" s="79"/>
      <c r="AI66" s="79"/>
      <c r="AJ66" s="79"/>
      <c r="AK66" s="79"/>
      <c r="AL66" s="79"/>
      <c r="AM66" s="79"/>
      <c r="AN66" s="80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124"/>
      <c r="BF66" s="124"/>
      <c r="BG66" s="124"/>
      <c r="BH66" s="124"/>
      <c r="BI66" s="124"/>
      <c r="BJ66" s="124"/>
      <c r="BK66" s="124"/>
      <c r="BL66" s="124"/>
      <c r="BS66" s="56"/>
      <c r="BT66" s="56"/>
    </row>
    <row r="67" spans="1:72" ht="57" customHeight="1" x14ac:dyDescent="0.2">
      <c r="A67" s="83"/>
      <c r="B67" s="84"/>
      <c r="C67" s="84"/>
      <c r="D67" s="84"/>
      <c r="E67" s="84"/>
      <c r="F67" s="85"/>
      <c r="G67" s="151" t="s">
        <v>67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72" t="s">
        <v>50</v>
      </c>
      <c r="AA67" s="73"/>
      <c r="AB67" s="73"/>
      <c r="AC67" s="73"/>
      <c r="AD67" s="74"/>
      <c r="AE67" s="72" t="s">
        <v>59</v>
      </c>
      <c r="AF67" s="73"/>
      <c r="AG67" s="73"/>
      <c r="AH67" s="73"/>
      <c r="AI67" s="73"/>
      <c r="AJ67" s="73"/>
      <c r="AK67" s="73"/>
      <c r="AL67" s="73"/>
      <c r="AM67" s="73"/>
      <c r="AN67" s="74"/>
      <c r="AO67" s="75"/>
      <c r="AP67" s="76"/>
      <c r="AQ67" s="76"/>
      <c r="AR67" s="76"/>
      <c r="AS67" s="76"/>
      <c r="AT67" s="76"/>
      <c r="AU67" s="76"/>
      <c r="AV67" s="77"/>
      <c r="AW67" s="158">
        <v>1</v>
      </c>
      <c r="AX67" s="158"/>
      <c r="AY67" s="158"/>
      <c r="AZ67" s="158"/>
      <c r="BA67" s="158"/>
      <c r="BB67" s="158"/>
      <c r="BC67" s="158"/>
      <c r="BD67" s="158"/>
      <c r="BE67" s="159">
        <f>AO67+AW67</f>
        <v>1</v>
      </c>
      <c r="BF67" s="159"/>
      <c r="BG67" s="159"/>
      <c r="BH67" s="159"/>
      <c r="BI67" s="159"/>
      <c r="BJ67" s="159"/>
      <c r="BK67" s="159"/>
      <c r="BL67" s="159"/>
      <c r="BS67" s="56"/>
      <c r="BT67" s="56"/>
    </row>
    <row r="68" spans="1:72" ht="21.75" customHeight="1" x14ac:dyDescent="0.2">
      <c r="A68" s="67">
        <v>0</v>
      </c>
      <c r="B68" s="67"/>
      <c r="C68" s="67"/>
      <c r="D68" s="67"/>
      <c r="E68" s="67"/>
      <c r="F68" s="67"/>
      <c r="G68" s="139" t="s">
        <v>51</v>
      </c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1"/>
      <c r="Z68" s="129"/>
      <c r="AA68" s="129"/>
      <c r="AB68" s="129"/>
      <c r="AC68" s="129"/>
      <c r="AD68" s="129"/>
      <c r="AE68" s="78"/>
      <c r="AF68" s="79"/>
      <c r="AG68" s="79"/>
      <c r="AH68" s="79"/>
      <c r="AI68" s="79"/>
      <c r="AJ68" s="79"/>
      <c r="AK68" s="79"/>
      <c r="AL68" s="79"/>
      <c r="AM68" s="79"/>
      <c r="AN68" s="80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124"/>
      <c r="BF68" s="124"/>
      <c r="BG68" s="124"/>
      <c r="BH68" s="124"/>
      <c r="BI68" s="124"/>
      <c r="BJ68" s="124"/>
      <c r="BK68" s="124"/>
      <c r="BL68" s="124"/>
      <c r="BS68" s="56"/>
      <c r="BT68" s="56"/>
    </row>
    <row r="69" spans="1:72" ht="36.75" customHeight="1" x14ac:dyDescent="0.2">
      <c r="A69" s="83"/>
      <c r="B69" s="84"/>
      <c r="C69" s="84"/>
      <c r="D69" s="84"/>
      <c r="E69" s="84"/>
      <c r="F69" s="85"/>
      <c r="G69" s="99" t="s">
        <v>81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72" t="s">
        <v>48</v>
      </c>
      <c r="AA69" s="73"/>
      <c r="AB69" s="73"/>
      <c r="AC69" s="73"/>
      <c r="AD69" s="74"/>
      <c r="AE69" s="72" t="s">
        <v>60</v>
      </c>
      <c r="AF69" s="73"/>
      <c r="AG69" s="73"/>
      <c r="AH69" s="73"/>
      <c r="AI69" s="73"/>
      <c r="AJ69" s="73"/>
      <c r="AK69" s="73"/>
      <c r="AL69" s="73"/>
      <c r="AM69" s="73"/>
      <c r="AN69" s="74"/>
      <c r="AO69" s="75"/>
      <c r="AP69" s="76"/>
      <c r="AQ69" s="76"/>
      <c r="AR69" s="76"/>
      <c r="AS69" s="76"/>
      <c r="AT69" s="76"/>
      <c r="AU69" s="76"/>
      <c r="AV69" s="77"/>
      <c r="AW69" s="69">
        <f>AW65/AW67</f>
        <v>10000000</v>
      </c>
      <c r="AX69" s="70"/>
      <c r="AY69" s="70"/>
      <c r="AZ69" s="70"/>
      <c r="BA69" s="70"/>
      <c r="BB69" s="70"/>
      <c r="BC69" s="70"/>
      <c r="BD69" s="71"/>
      <c r="BE69" s="69">
        <f>AO69+AW69</f>
        <v>10000000</v>
      </c>
      <c r="BF69" s="70"/>
      <c r="BG69" s="70"/>
      <c r="BH69" s="70"/>
      <c r="BI69" s="70"/>
      <c r="BJ69" s="70"/>
      <c r="BK69" s="70"/>
      <c r="BL69" s="71"/>
      <c r="BS69" s="56"/>
      <c r="BT69" s="56">
        <v>29190319.739999998</v>
      </c>
    </row>
    <row r="70" spans="1:72" ht="21" customHeight="1" x14ac:dyDescent="0.2">
      <c r="A70" s="67">
        <v>0</v>
      </c>
      <c r="B70" s="67"/>
      <c r="C70" s="67"/>
      <c r="D70" s="67"/>
      <c r="E70" s="67"/>
      <c r="F70" s="67"/>
      <c r="G70" s="139" t="s">
        <v>52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129"/>
      <c r="AA70" s="129"/>
      <c r="AB70" s="129"/>
      <c r="AC70" s="129"/>
      <c r="AD70" s="129"/>
      <c r="AE70" s="78"/>
      <c r="AF70" s="79"/>
      <c r="AG70" s="79"/>
      <c r="AH70" s="79"/>
      <c r="AI70" s="79"/>
      <c r="AJ70" s="79"/>
      <c r="AK70" s="79"/>
      <c r="AL70" s="79"/>
      <c r="AM70" s="79"/>
      <c r="AN70" s="80"/>
      <c r="AO70" s="66"/>
      <c r="AP70" s="66"/>
      <c r="AQ70" s="66"/>
      <c r="AR70" s="66"/>
      <c r="AS70" s="66"/>
      <c r="AT70" s="66"/>
      <c r="AU70" s="66"/>
      <c r="AV70" s="66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S70" s="56">
        <v>40963739.740000002</v>
      </c>
      <c r="BT70" s="56"/>
    </row>
    <row r="71" spans="1:72" ht="84.75" customHeight="1" x14ac:dyDescent="0.2">
      <c r="A71" s="62">
        <v>0</v>
      </c>
      <c r="B71" s="62"/>
      <c r="C71" s="62"/>
      <c r="D71" s="62"/>
      <c r="E71" s="62"/>
      <c r="F71" s="62"/>
      <c r="G71" s="148" t="s">
        <v>71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  <c r="Z71" s="133" t="s">
        <v>53</v>
      </c>
      <c r="AA71" s="133"/>
      <c r="AB71" s="133"/>
      <c r="AC71" s="133"/>
      <c r="AD71" s="133"/>
      <c r="AE71" s="72" t="s">
        <v>60</v>
      </c>
      <c r="AF71" s="144"/>
      <c r="AG71" s="144"/>
      <c r="AH71" s="144"/>
      <c r="AI71" s="144"/>
      <c r="AJ71" s="144"/>
      <c r="AK71" s="144"/>
      <c r="AL71" s="144"/>
      <c r="AM71" s="144"/>
      <c r="AN71" s="145"/>
      <c r="AO71" s="65"/>
      <c r="AP71" s="65"/>
      <c r="AQ71" s="65"/>
      <c r="AR71" s="65"/>
      <c r="AS71" s="65"/>
      <c r="AT71" s="65"/>
      <c r="AU71" s="65"/>
      <c r="AV71" s="65"/>
      <c r="AW71" s="135">
        <f>(AW65+14643888.81+1932527.78+28963739.74+226400)/(84645693+42733713)*100</f>
        <v>43.779884112507169</v>
      </c>
      <c r="AX71" s="135">
        <f t="shared" ref="AX71:BD71" si="0">(AX65+24645000+1932527.78+28963739.74+226400)/(84645693+42733713)*100</f>
        <v>43.780756459172053</v>
      </c>
      <c r="AY71" s="135">
        <f t="shared" si="0"/>
        <v>43.780756459172053</v>
      </c>
      <c r="AZ71" s="135">
        <f t="shared" si="0"/>
        <v>43.780756459172053</v>
      </c>
      <c r="BA71" s="135">
        <f t="shared" si="0"/>
        <v>43.780756459172053</v>
      </c>
      <c r="BB71" s="135">
        <f t="shared" si="0"/>
        <v>43.780756459172053</v>
      </c>
      <c r="BC71" s="135">
        <f t="shared" si="0"/>
        <v>43.780756459172053</v>
      </c>
      <c r="BD71" s="135">
        <f t="shared" si="0"/>
        <v>43.780756459172053</v>
      </c>
      <c r="BE71" s="134">
        <f>AO71+AW71</f>
        <v>43.779884112507169</v>
      </c>
      <c r="BF71" s="134"/>
      <c r="BG71" s="134"/>
      <c r="BH71" s="134"/>
      <c r="BI71" s="134"/>
      <c r="BJ71" s="134"/>
      <c r="BK71" s="134"/>
      <c r="BL71" s="134"/>
      <c r="BS71" s="61">
        <v>14643888.810000001</v>
      </c>
      <c r="BT71" s="56"/>
    </row>
    <row r="72" spans="1:72" ht="66.75" hidden="1" customHeight="1" x14ac:dyDescent="0.2">
      <c r="A72" s="62"/>
      <c r="B72" s="62"/>
      <c r="C72" s="62"/>
      <c r="D72" s="62"/>
      <c r="E72" s="62"/>
      <c r="F72" s="62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33" t="s">
        <v>53</v>
      </c>
      <c r="AA72" s="133"/>
      <c r="AB72" s="133"/>
      <c r="AC72" s="133"/>
      <c r="AD72" s="133"/>
      <c r="AE72" s="133" t="s">
        <v>60</v>
      </c>
      <c r="AF72" s="162"/>
      <c r="AG72" s="162"/>
      <c r="AH72" s="162"/>
      <c r="AI72" s="162"/>
      <c r="AJ72" s="162"/>
      <c r="AK72" s="162"/>
      <c r="AL72" s="162"/>
      <c r="AM72" s="162"/>
      <c r="AN72" s="162"/>
      <c r="AO72" s="65"/>
      <c r="AP72" s="65"/>
      <c r="AQ72" s="65"/>
      <c r="AR72" s="65"/>
      <c r="AS72" s="65"/>
      <c r="AT72" s="65"/>
      <c r="AU72" s="65"/>
      <c r="AV72" s="65"/>
      <c r="AW72" s="163"/>
      <c r="AX72" s="163"/>
      <c r="AY72" s="163"/>
      <c r="AZ72" s="163"/>
      <c r="BA72" s="163"/>
      <c r="BB72" s="163"/>
      <c r="BC72" s="163"/>
      <c r="BD72" s="163"/>
      <c r="BE72" s="160">
        <f>AO72+AW72</f>
        <v>0</v>
      </c>
      <c r="BF72" s="160"/>
      <c r="BG72" s="160"/>
      <c r="BH72" s="160"/>
      <c r="BI72" s="160"/>
      <c r="BJ72" s="160"/>
      <c r="BK72" s="160"/>
      <c r="BL72" s="160"/>
      <c r="BT72" s="56"/>
    </row>
    <row r="73" spans="1:72" ht="9" customHeight="1" x14ac:dyDescent="0.2">
      <c r="A73" s="29"/>
      <c r="B73" s="29"/>
      <c r="C73" s="29"/>
      <c r="D73" s="29"/>
      <c r="E73" s="29"/>
      <c r="F73" s="29"/>
      <c r="G73" s="4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7"/>
      <c r="AA73" s="47"/>
      <c r="AB73" s="47"/>
      <c r="AC73" s="47"/>
      <c r="AD73" s="47"/>
      <c r="AE73" s="47"/>
      <c r="AF73" s="48"/>
      <c r="AG73" s="48"/>
      <c r="AH73" s="48"/>
      <c r="AI73" s="48"/>
      <c r="AJ73" s="48"/>
      <c r="AK73" s="48"/>
      <c r="AL73" s="48"/>
      <c r="AM73" s="48"/>
      <c r="AN73" s="48"/>
      <c r="AO73" s="35"/>
      <c r="AP73" s="35"/>
      <c r="AQ73" s="35"/>
      <c r="AR73" s="35"/>
      <c r="AS73" s="35"/>
      <c r="AT73" s="35"/>
      <c r="AU73" s="35"/>
      <c r="AV73" s="35"/>
      <c r="AW73" s="49"/>
      <c r="AX73" s="49"/>
      <c r="AY73" s="49"/>
      <c r="AZ73" s="49"/>
      <c r="BA73" s="49"/>
      <c r="BB73" s="49"/>
      <c r="BC73" s="49"/>
      <c r="BD73" s="49"/>
      <c r="BE73" s="35"/>
      <c r="BF73" s="35"/>
      <c r="BG73" s="35"/>
      <c r="BH73" s="35"/>
      <c r="BI73" s="35"/>
      <c r="BJ73" s="35"/>
      <c r="BK73" s="35"/>
      <c r="BL73" s="35"/>
      <c r="BS73" s="56"/>
      <c r="BT73" s="56"/>
    </row>
    <row r="74" spans="1:72" ht="9.7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S74" s="44"/>
      <c r="BT74" s="44"/>
    </row>
    <row r="75" spans="1:72" ht="37.5" customHeight="1" x14ac:dyDescent="0.25">
      <c r="A75" s="127" t="s">
        <v>73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59"/>
      <c r="X75" s="58"/>
      <c r="Y75" s="58"/>
      <c r="Z75" s="58"/>
      <c r="AA75" s="58"/>
      <c r="AB75" s="58"/>
      <c r="AC75" s="58"/>
      <c r="AD75" s="58"/>
      <c r="AE75" s="60"/>
      <c r="AF75" s="60"/>
      <c r="AG75" s="60"/>
      <c r="AH75" s="60"/>
      <c r="AI75" s="60"/>
      <c r="AJ75" s="60"/>
      <c r="AK75" s="60"/>
      <c r="AL75" s="60"/>
      <c r="AM75" s="60"/>
      <c r="AO75" s="130" t="s">
        <v>74</v>
      </c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31"/>
      <c r="BI75" s="31"/>
      <c r="BJ75" s="31"/>
      <c r="BK75" s="31"/>
      <c r="BL75" s="31"/>
      <c r="BS75" s="44"/>
      <c r="BT75" s="44"/>
    </row>
    <row r="76" spans="1:72" x14ac:dyDescent="0.2">
      <c r="X76" s="50"/>
      <c r="Y76" s="50"/>
      <c r="Z76" s="132" t="s">
        <v>5</v>
      </c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20"/>
      <c r="AO76" s="128" t="s">
        <v>65</v>
      </c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</row>
    <row r="77" spans="1:72" ht="15.75" customHeight="1" x14ac:dyDescent="0.2">
      <c r="A77" s="143" t="s">
        <v>3</v>
      </c>
      <c r="B77" s="143"/>
      <c r="C77" s="143"/>
      <c r="D77" s="143"/>
      <c r="E77" s="143"/>
      <c r="F77" s="143"/>
    </row>
    <row r="78" spans="1:72" ht="17.25" customHeight="1" x14ac:dyDescent="0.2">
      <c r="A78" s="142" t="s">
        <v>54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2"/>
    </row>
    <row r="79" spans="1:72" x14ac:dyDescent="0.2">
      <c r="A79" s="40" t="s">
        <v>31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2"/>
    </row>
    <row r="80" spans="1:72" ht="10.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59" ht="33" customHeight="1" x14ac:dyDescent="0.25">
      <c r="A81" s="127" t="s">
        <v>69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54"/>
      <c r="X81" s="54"/>
      <c r="Y81" s="54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4"/>
      <c r="AN81" s="52"/>
      <c r="AO81" s="130" t="s">
        <v>70</v>
      </c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</row>
    <row r="82" spans="1:59" x14ac:dyDescent="0.2">
      <c r="X82" s="50"/>
      <c r="Y82" s="50"/>
      <c r="Z82" s="132" t="s">
        <v>5</v>
      </c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20"/>
      <c r="AO82" s="128" t="s">
        <v>65</v>
      </c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</row>
    <row r="83" spans="1:59" ht="15" customHeight="1" x14ac:dyDescent="0.25">
      <c r="A83" s="126">
        <f>AO7</f>
        <v>46055</v>
      </c>
      <c r="B83" s="126"/>
      <c r="C83" s="126"/>
      <c r="D83" s="126"/>
      <c r="E83" s="126"/>
      <c r="F83" s="126"/>
      <c r="G83" s="126"/>
      <c r="H83" s="126"/>
    </row>
    <row r="84" spans="1:59" x14ac:dyDescent="0.2">
      <c r="A84" s="125" t="s">
        <v>29</v>
      </c>
      <c r="B84" s="125"/>
      <c r="C84" s="125"/>
      <c r="D84" s="125"/>
      <c r="E84" s="125"/>
      <c r="F84" s="125"/>
      <c r="G84" s="125"/>
      <c r="H84" s="125"/>
      <c r="I84" s="10"/>
      <c r="J84" s="10"/>
      <c r="K84" s="10"/>
      <c r="L84" s="10"/>
      <c r="M84" s="10"/>
      <c r="N84" s="10"/>
      <c r="O84" s="10"/>
      <c r="P84" s="10"/>
      <c r="Q84" s="10"/>
    </row>
    <row r="85" spans="1:59" ht="15" customHeight="1" x14ac:dyDescent="0.2">
      <c r="A85" s="12" t="s">
        <v>30</v>
      </c>
    </row>
  </sheetData>
  <mergeCells count="218">
    <mergeCell ref="BE72:BL72"/>
    <mergeCell ref="G72:Y72"/>
    <mergeCell ref="A72:F72"/>
    <mergeCell ref="Z72:AD72"/>
    <mergeCell ref="AE72:AN72"/>
    <mergeCell ref="AO72:AV72"/>
    <mergeCell ref="AW72:BD72"/>
    <mergeCell ref="AW67:BD67"/>
    <mergeCell ref="A67:F67"/>
    <mergeCell ref="G68:Y68"/>
    <mergeCell ref="BE68:BL68"/>
    <mergeCell ref="AO68:AV68"/>
    <mergeCell ref="G67:Y67"/>
    <mergeCell ref="BE67:BL67"/>
    <mergeCell ref="AE67:AN67"/>
    <mergeCell ref="Z67:AD67"/>
    <mergeCell ref="AO67:AV67"/>
    <mergeCell ref="AO70:AV70"/>
    <mergeCell ref="A70:F70"/>
    <mergeCell ref="A64:F64"/>
    <mergeCell ref="G64:Y64"/>
    <mergeCell ref="A66:F66"/>
    <mergeCell ref="Z66:AD66"/>
    <mergeCell ref="AE64:AN64"/>
    <mergeCell ref="Z65:AD65"/>
    <mergeCell ref="AO65:AV65"/>
    <mergeCell ref="AE65:AN65"/>
    <mergeCell ref="AW63:BD63"/>
    <mergeCell ref="AW61:BD61"/>
    <mergeCell ref="BE60:BL60"/>
    <mergeCell ref="G61:Y61"/>
    <mergeCell ref="BE61:BL61"/>
    <mergeCell ref="Z64:AD64"/>
    <mergeCell ref="AE61:AN61"/>
    <mergeCell ref="BE62:BL62"/>
    <mergeCell ref="AE63:AN63"/>
    <mergeCell ref="Z63:AD63"/>
    <mergeCell ref="A75:V75"/>
    <mergeCell ref="G63:Y63"/>
    <mergeCell ref="G71:Y71"/>
    <mergeCell ref="G65:Y65"/>
    <mergeCell ref="AE60:AN60"/>
    <mergeCell ref="AW62:BD62"/>
    <mergeCell ref="G60:Y60"/>
    <mergeCell ref="Z61:AD61"/>
    <mergeCell ref="G62:AN62"/>
    <mergeCell ref="AO62:AV62"/>
    <mergeCell ref="G69:Y69"/>
    <mergeCell ref="A63:F63"/>
    <mergeCell ref="A65:F65"/>
    <mergeCell ref="G66:Y66"/>
    <mergeCell ref="A69:F69"/>
    <mergeCell ref="A71:F71"/>
    <mergeCell ref="A56:BL56"/>
    <mergeCell ref="BE58:BL58"/>
    <mergeCell ref="A78:V78"/>
    <mergeCell ref="A77:F77"/>
    <mergeCell ref="A68:F68"/>
    <mergeCell ref="AE71:AN71"/>
    <mergeCell ref="AE66:AN66"/>
    <mergeCell ref="Z68:AD68"/>
    <mergeCell ref="G70:Y70"/>
    <mergeCell ref="AE69:AN69"/>
    <mergeCell ref="AS46:AZ46"/>
    <mergeCell ref="A52:C52"/>
    <mergeCell ref="A62:F62"/>
    <mergeCell ref="AK45:AR45"/>
    <mergeCell ref="D45:AB45"/>
    <mergeCell ref="AC46:AJ46"/>
    <mergeCell ref="D46:AB46"/>
    <mergeCell ref="AO61:AV61"/>
    <mergeCell ref="AO59:AV59"/>
    <mergeCell ref="Z59:AD59"/>
    <mergeCell ref="AW65:BD65"/>
    <mergeCell ref="AO63:AV63"/>
    <mergeCell ref="AS45:AZ45"/>
    <mergeCell ref="AC45:AJ45"/>
    <mergeCell ref="A53:C53"/>
    <mergeCell ref="Z60:AD60"/>
    <mergeCell ref="AO60:AV60"/>
    <mergeCell ref="A50:C51"/>
    <mergeCell ref="A45:C45"/>
    <mergeCell ref="A46:C46"/>
    <mergeCell ref="AO71:AV71"/>
    <mergeCell ref="AW71:BD71"/>
    <mergeCell ref="BE66:BL66"/>
    <mergeCell ref="BE64:BL64"/>
    <mergeCell ref="BE63:BL63"/>
    <mergeCell ref="AO66:AV66"/>
    <mergeCell ref="BE65:BL65"/>
    <mergeCell ref="AO64:AV64"/>
    <mergeCell ref="AW66:BD66"/>
    <mergeCell ref="AW64:BD64"/>
    <mergeCell ref="Z70:AD70"/>
    <mergeCell ref="AE70:AN70"/>
    <mergeCell ref="AO81:BG81"/>
    <mergeCell ref="Z82:AM82"/>
    <mergeCell ref="BE70:BL70"/>
    <mergeCell ref="AO75:BG75"/>
    <mergeCell ref="Z76:AM76"/>
    <mergeCell ref="Z71:AD71"/>
    <mergeCell ref="BE71:BL71"/>
    <mergeCell ref="AW70:BD70"/>
    <mergeCell ref="AK53:AR53"/>
    <mergeCell ref="AK54:AR54"/>
    <mergeCell ref="A84:H84"/>
    <mergeCell ref="A83:H83"/>
    <mergeCell ref="A81:V81"/>
    <mergeCell ref="AK46:AR46"/>
    <mergeCell ref="A61:F61"/>
    <mergeCell ref="A59:F59"/>
    <mergeCell ref="AO82:BG82"/>
    <mergeCell ref="AO76:BG76"/>
    <mergeCell ref="AO4:BL4"/>
    <mergeCell ref="AE21:AR21"/>
    <mergeCell ref="AO58:AV58"/>
    <mergeCell ref="AS42:AZ43"/>
    <mergeCell ref="AK44:AR44"/>
    <mergeCell ref="Z58:AD58"/>
    <mergeCell ref="AS53:AZ53"/>
    <mergeCell ref="AS54:AZ54"/>
    <mergeCell ref="AK50:AR51"/>
    <mergeCell ref="AK52:AR52"/>
    <mergeCell ref="AO2:BL2"/>
    <mergeCell ref="AO6:BF6"/>
    <mergeCell ref="AE59:AN59"/>
    <mergeCell ref="AO3:BL3"/>
    <mergeCell ref="A9:BL9"/>
    <mergeCell ref="AW7:BF7"/>
    <mergeCell ref="A36:F36"/>
    <mergeCell ref="BD21:BL21"/>
    <mergeCell ref="G59:Y59"/>
    <mergeCell ref="AO5:BL5"/>
    <mergeCell ref="U21:AD21"/>
    <mergeCell ref="AS21:BC21"/>
    <mergeCell ref="A21:T21"/>
    <mergeCell ref="AO1:BL1"/>
    <mergeCell ref="AO7:AU7"/>
    <mergeCell ref="AK18:BC18"/>
    <mergeCell ref="B19:L19"/>
    <mergeCell ref="N18:Y18"/>
    <mergeCell ref="N12:AS12"/>
    <mergeCell ref="AA18:AI18"/>
    <mergeCell ref="BE19:BL19"/>
    <mergeCell ref="B13:L13"/>
    <mergeCell ref="B15:L15"/>
    <mergeCell ref="BE18:BL18"/>
    <mergeCell ref="AK19:BC19"/>
    <mergeCell ref="B18:L18"/>
    <mergeCell ref="B16:L16"/>
    <mergeCell ref="AS41:AZ41"/>
    <mergeCell ref="AR49:AY49"/>
    <mergeCell ref="A42:C43"/>
    <mergeCell ref="D44:AB44"/>
    <mergeCell ref="AC42:AJ43"/>
    <mergeCell ref="D42:AB43"/>
    <mergeCell ref="A44:C44"/>
    <mergeCell ref="AC44:AJ44"/>
    <mergeCell ref="A48:BL48"/>
    <mergeCell ref="AK42:AR43"/>
    <mergeCell ref="A33:BL33"/>
    <mergeCell ref="G29:BL29"/>
    <mergeCell ref="A32:BL32"/>
    <mergeCell ref="I22:S22"/>
    <mergeCell ref="A28:F28"/>
    <mergeCell ref="G30:BL30"/>
    <mergeCell ref="A27:BL27"/>
    <mergeCell ref="T22:W22"/>
    <mergeCell ref="A30:F30"/>
    <mergeCell ref="A22:H22"/>
    <mergeCell ref="AW59:BD59"/>
    <mergeCell ref="A10:BL10"/>
    <mergeCell ref="N16:AS16"/>
    <mergeCell ref="AU16:BB16"/>
    <mergeCell ref="N15:AS15"/>
    <mergeCell ref="B12:L12"/>
    <mergeCell ref="AE58:AN58"/>
    <mergeCell ref="G58:Y58"/>
    <mergeCell ref="AW58:BD58"/>
    <mergeCell ref="A35:BL35"/>
    <mergeCell ref="AS44:AZ44"/>
    <mergeCell ref="AU12:BB12"/>
    <mergeCell ref="AU13:BB13"/>
    <mergeCell ref="AU15:BB15"/>
    <mergeCell ref="A24:BL24"/>
    <mergeCell ref="G28:BL28"/>
    <mergeCell ref="A25:BL25"/>
    <mergeCell ref="G37:BL37"/>
    <mergeCell ref="N13:AS13"/>
    <mergeCell ref="A38:F38"/>
    <mergeCell ref="N19:Y19"/>
    <mergeCell ref="AA19:AI19"/>
    <mergeCell ref="A29:F29"/>
    <mergeCell ref="A60:F60"/>
    <mergeCell ref="AW60:BD60"/>
    <mergeCell ref="G36:BL36"/>
    <mergeCell ref="G38:BL38"/>
    <mergeCell ref="AS50:AZ51"/>
    <mergeCell ref="AS52:AZ52"/>
    <mergeCell ref="BE59:BL59"/>
    <mergeCell ref="A37:F37"/>
    <mergeCell ref="A58:F58"/>
    <mergeCell ref="A54:C54"/>
    <mergeCell ref="A40:AZ40"/>
    <mergeCell ref="BE69:BL69"/>
    <mergeCell ref="AW68:BD68"/>
    <mergeCell ref="Z69:AD69"/>
    <mergeCell ref="AO69:AV69"/>
    <mergeCell ref="AE68:AN68"/>
    <mergeCell ref="AW69:BD69"/>
    <mergeCell ref="D50:AB51"/>
    <mergeCell ref="D52:AB52"/>
    <mergeCell ref="D53:AB53"/>
    <mergeCell ref="D54:AB54"/>
    <mergeCell ref="AC50:AJ51"/>
    <mergeCell ref="AC52:AJ52"/>
    <mergeCell ref="AC53:AJ53"/>
    <mergeCell ref="AC54:AJ54"/>
  </mergeCells>
  <phoneticPr fontId="0" type="noConversion"/>
  <conditionalFormatting sqref="G73 H70:L70 H68:L68 G68:G70 G66:L66 G63:L64 D46:I46 D45">
    <cfRule type="cellIs" dxfId="1" priority="24" stopIfTrue="1" operator="equal">
      <formula>#REF!</formula>
    </cfRule>
  </conditionalFormatting>
  <conditionalFormatting sqref="A63:F73">
    <cfRule type="cellIs" dxfId="0" priority="25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5" fitToHeight="500" orientation="landscape" r:id="rId1"/>
  <headerFooter alignWithMargins="0"/>
  <rowBreaks count="2" manualBreakCount="2">
    <brk id="34" max="64" man="1"/>
    <brk id="6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1417480</vt:lpstr>
      <vt:lpstr>'1417480'!Область_друку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2026-01-26T11:33:46Z</cp:lastPrinted>
  <dcterms:created xsi:type="dcterms:W3CDTF">2016-08-15T09:54:21Z</dcterms:created>
  <dcterms:modified xsi:type="dcterms:W3CDTF">2026-02-18T09:14:54Z</dcterms:modified>
</cp:coreProperties>
</file>