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802\Паспорти УКІ\"/>
    </mc:Choice>
  </mc:AlternateContent>
  <bookViews>
    <workbookView xWindow="480" yWindow="135" windowWidth="20730" windowHeight="11760"/>
  </bookViews>
  <sheets>
    <sheet name="1418120" sheetId="2" r:id="rId1"/>
  </sheets>
  <definedNames>
    <definedName name="_xlnm.Print_Area" localSheetId="0">'1418120'!$A$1:$BL$88</definedName>
  </definedNames>
  <calcPr calcId="152511"/>
</workbook>
</file>

<file path=xl/calcChain.xml><?xml version="1.0" encoding="utf-8"?>
<calcChain xmlns="http://schemas.openxmlformats.org/spreadsheetml/2006/main">
  <c r="AO65" i="2" l="1"/>
  <c r="AO74" i="2" s="1"/>
  <c r="BE74" i="2" s="1"/>
  <c r="BE70" i="2"/>
  <c r="BE69" i="2"/>
  <c r="BE64" i="2"/>
  <c r="AO64" i="2"/>
  <c r="AO46" i="2" s="1"/>
  <c r="BE72" i="2"/>
  <c r="BE67" i="2"/>
  <c r="AW46" i="2"/>
  <c r="AW47" i="2"/>
  <c r="AW55" i="2" s="1"/>
  <c r="AW56" i="2" s="1"/>
  <c r="BE71" i="2"/>
  <c r="BE66" i="2"/>
  <c r="A86" i="2"/>
  <c r="BE76" i="2"/>
  <c r="I23" i="2"/>
  <c r="BE46" i="2" l="1"/>
  <c r="AS22" i="2"/>
  <c r="U22" i="2" s="1"/>
  <c r="AO47" i="2"/>
  <c r="BE65" i="2"/>
  <c r="BE47" i="2" l="1"/>
  <c r="AO55" i="2"/>
  <c r="BE55" i="2" l="1"/>
  <c r="AO56" i="2"/>
  <c r="BE56" i="2" s="1"/>
</calcChain>
</file>

<file path=xl/sharedStrings.xml><?xml version="1.0" encoding="utf-8"?>
<sst xmlns="http://schemas.openxmlformats.org/spreadsheetml/2006/main" count="142" uniqueCount="110">
  <si>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</si>
  <si>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</si>
  <si>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</si>
  <si>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</si>
  <si>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</si>
  <si>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</si>
  <si>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</si>
  <si>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</si>
  <si>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</si>
  <si>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</si>
  <si>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</si>
  <si>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</si>
  <si>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</si>
  <si>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</si>
  <si>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</si>
  <si>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</si>
  <si>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</si>
  <si>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</si>
  <si>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</si>
  <si>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</si>
  <si>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</si>
  <si>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</si>
  <si>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</si>
  <si>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</si>
  <si>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</si>
  <si>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</si>
  <si>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</si>
  <si>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</si>
  <si>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</si>
  <si>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</si>
  <si>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</si>
  <si>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</si>
  <si>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</si>
  <si>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</si>
  <si>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</si>
  <si>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</si>
  <si>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</si>
  <si>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</si>
  <si>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</si>
  <si>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</si>
  <si>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</si>
  <si>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</si>
  <si>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</si>
  <si>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</si>
  <si>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</si>
  <si>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</si>
  <si>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</si>
  <si>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</si>
  <si>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</si>
  <si>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</si>
  <si>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</si>
  <si>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</si>
  <si>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</si>
  <si>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</si>
  <si>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</si>
  <si>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</si>
  <si>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</si>
  <si>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</si>
  <si>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</si>
  <si>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</si>
  <si>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</si>
  <si>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кількість пляжів та зон відпочинку</t>
  </si>
  <si>
    <t>од.</t>
  </si>
  <si>
    <t>кількість рятувальників</t>
  </si>
  <si>
    <t>осіб</t>
  </si>
  <si>
    <t>ефективності</t>
  </si>
  <si>
    <t>середня вартість утримання одного рятувальника</t>
  </si>
  <si>
    <t>якості</t>
  </si>
  <si>
    <t>кількість осіб, які вижили у співвідношенні до врятованих</t>
  </si>
  <si>
    <t>відс.</t>
  </si>
  <si>
    <t>Фінансове управління Хмельницької міської ради</t>
  </si>
  <si>
    <t>Начальник фінансового управління</t>
  </si>
  <si>
    <t>03356163</t>
  </si>
  <si>
    <t>Заходи з організації рятування на водах</t>
  </si>
  <si>
    <t>8120</t>
  </si>
  <si>
    <t>0320</t>
  </si>
  <si>
    <t>Управління комунальної інфраструктури Хмельницької міської ради</t>
  </si>
  <si>
    <t>штатний розпис</t>
  </si>
  <si>
    <t xml:space="preserve">  рішення виконавчого комітету </t>
  </si>
  <si>
    <t>розрахунково</t>
  </si>
  <si>
    <t>грн</t>
  </si>
  <si>
    <t>гривень</t>
  </si>
  <si>
    <t>1410000</t>
  </si>
  <si>
    <t>1400000</t>
  </si>
  <si>
    <t>1418120</t>
  </si>
  <si>
    <t xml:space="preserve">Наказ </t>
  </si>
  <si>
    <t>Організація рятування на водах та ліквідація надзвичайних ситуацій</t>
  </si>
  <si>
    <t>Завдання 1. Забезпечення безпечних умов перебування та відпочинку населення на водних об’єктах, ліквідація надзвичайних ситуацій</t>
  </si>
  <si>
    <t>Сергій ЯМЧУК</t>
  </si>
  <si>
    <t>(Власне ім'я, ПРІЗВИЩЕ)</t>
  </si>
  <si>
    <t>Василь КАБАЛЬСЬКИЙ</t>
  </si>
  <si>
    <t xml:space="preserve">Заступник директора департаменту інфраструктури міста – начальник управління комунальної інфраструктури </t>
  </si>
  <si>
    <t>2256400000</t>
  </si>
  <si>
    <t xml:space="preserve">продукту </t>
  </si>
  <si>
    <t>шт.</t>
  </si>
  <si>
    <t>рахунок</t>
  </si>
  <si>
    <t>бюджетної програми місцевого бюджету на 2026 рік</t>
  </si>
  <si>
    <t>Конституція України, Бюджетний кодекс України, Закон України "Про Державний бюджет України на 2026 рік", Наказ Міністерства фінансів України від 26.08.2014 року № 836 „Про деякі питання запровадження програмно-цільового методу складання та виконання місцевих бюджетів”, 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2026-2030 роки, рішення сесії Хмельницької міської ради від 18.12.2025 року № 10 "Про бюджет Хмельницької міської територіальної громади на 2026 рік"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</si>
  <si>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2026-2030 роки</t>
  </si>
  <si>
    <t>Попередження нещасних випадків, пов’язаних з відпочинком людей на водних об’єктах</t>
  </si>
  <si>
    <t>Завдання 1.Забезпечення безпечних умов перебування та відпочинку населення на водних об’єктах, ліквідація надзвичайних ситуацій</t>
  </si>
  <si>
    <t>Забезпечення безпечних умов перебування та відпочинку населення на водних об’єктах</t>
  </si>
  <si>
    <t>обсяг видатків на придбання човна пластикового</t>
  </si>
  <si>
    <t>обсяг видатків на придбання двигуна</t>
  </si>
  <si>
    <t>кількість двигунів, які планується придбати</t>
  </si>
  <si>
    <t>кількість човнів, які планується придбати</t>
  </si>
  <si>
    <t>обсяг видатків на утримання ХМКАРС на водних об’єктах, в т. ч.:</t>
  </si>
  <si>
    <t>розрахунок</t>
  </si>
  <si>
    <t>кошторис</t>
  </si>
  <si>
    <t xml:space="preserve">обсяг видатків на утримання рятувальників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</si>
</sst>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9"/>
      <name val="Times New Roman CYR"/>
      <charset val="204"/>
    </font>
    <font>
      <sz val="9"/>
      <name val="Arial Cyr"/>
      <charset val="204"/>
    </font>
    <font>
      <sz val="12"/>
      <color indexed="8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1" xfId="0" applyFont="1" applyBorder="1" applyAlignment="1"/>
    <xf numFmtId="0" fontId="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/>
    <xf numFmtId="4" fontId="3" fillId="0" borderId="0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Alignment="1"/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horizontal="center" vertical="top"/>
    </xf>
    <xf numFmtId="0" fontId="19" fillId="0" borderId="0" xfId="0" applyFont="1"/>
    <xf numFmtId="0" fontId="18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center" wrapText="1"/>
    </xf>
    <xf numFmtId="0" fontId="2" fillId="0" borderId="2" xfId="0" applyFont="1" applyBorder="1"/>
    <xf numFmtId="174" fontId="3" fillId="0" borderId="2" xfId="0" applyNumberFormat="1" applyFont="1" applyBorder="1" applyAlignment="1">
      <alignment vertical="center" wrapText="1"/>
    </xf>
    <xf numFmtId="0" fontId="3" fillId="0" borderId="2" xfId="0" applyFont="1" applyBorder="1"/>
    <xf numFmtId="3" fontId="2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vertical="center" wrapText="1"/>
    </xf>
    <xf numFmtId="0" fontId="4" fillId="0" borderId="5" xfId="0" applyNumberFormat="1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12" fillId="0" borderId="6" xfId="0" quotePrefix="1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wrapText="1"/>
    </xf>
    <xf numFmtId="174" fontId="3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4" fontId="9" fillId="0" borderId="6" xfId="0" applyNumberFormat="1" applyFont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7" fillId="0" borderId="4" xfId="0" applyFont="1" applyBorder="1" applyAlignment="1">
      <alignment horizontal="center" wrapText="1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2" fillId="0" borderId="6" xfId="0" applyFont="1" applyBorder="1" applyAlignment="1">
      <alignment horizontal="left" vertical="top" wrapText="1"/>
    </xf>
    <xf numFmtId="14" fontId="2" fillId="0" borderId="6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14" fontId="10" fillId="2" borderId="6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vertical="top"/>
    </xf>
    <xf numFmtId="0" fontId="2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wrapText="1"/>
    </xf>
    <xf numFmtId="0" fontId="4" fillId="0" borderId="3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3" fontId="3" fillId="0" borderId="2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view="pageBreakPreview" zoomScaleNormal="100" zoomScaleSheetLayoutView="100" workbookViewId="0">
      <selection activeCell="BQ16" sqref="BQ16"/>
    </sheetView>
  </sheetViews>
  <sheetFormatPr defaultRowHeight="12.75" x14ac:dyDescent="0.2"/>
  <cols>
    <col min="1" max="6" width="2.85546875" style="1" customWidth="1"/>
    <col min="7" max="25" width="3.5703125" style="1" customWidth="1"/>
    <col min="26" max="26" width="3.85546875" style="1" customWidth="1"/>
    <col min="27" max="27" width="3.7109375" style="1" customWidth="1"/>
    <col min="28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6" t="s">
        <v>32</v>
      </c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</row>
    <row r="2" spans="1:77" ht="15.95" customHeight="1" x14ac:dyDescent="0.2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 x14ac:dyDescent="0.2">
      <c r="AO3" s="67" t="s">
        <v>85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19.5" customHeight="1" x14ac:dyDescent="0.25">
      <c r="AO4" s="92" t="s">
        <v>76</v>
      </c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</row>
    <row r="5" spans="1:77" x14ac:dyDescent="0.2">
      <c r="AO5" s="107" t="s">
        <v>17</v>
      </c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</row>
    <row r="6" spans="1:77" ht="7.5" customHeight="1" x14ac:dyDescent="0.2"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</row>
    <row r="7" spans="1:77" ht="12.75" customHeight="1" x14ac:dyDescent="0.2">
      <c r="AO7" s="109">
        <v>46055</v>
      </c>
      <c r="AP7" s="110"/>
      <c r="AQ7" s="110"/>
      <c r="AR7" s="110"/>
      <c r="AS7" s="110"/>
      <c r="AT7" s="110"/>
      <c r="AU7" s="110"/>
      <c r="AV7" s="1" t="s">
        <v>58</v>
      </c>
      <c r="AW7" s="108">
        <v>13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25"/>
      <c r="AP8" s="25"/>
      <c r="AQ8" s="25"/>
      <c r="AR8" s="25"/>
      <c r="AS8" s="25"/>
      <c r="AT8" s="25"/>
      <c r="AU8" s="25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7" ht="15.75" customHeight="1" x14ac:dyDescent="0.2">
      <c r="A10" s="81" t="s">
        <v>18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</row>
    <row r="11" spans="1:77" ht="15.75" customHeight="1" x14ac:dyDescent="0.2">
      <c r="A11" s="81" t="s">
        <v>96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</row>
    <row r="12" spans="1:77" ht="6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</row>
    <row r="13" spans="1:77" customFormat="1" ht="18" customHeight="1" x14ac:dyDescent="0.2">
      <c r="A13" s="14" t="s">
        <v>48</v>
      </c>
      <c r="B13" s="77" t="s">
        <v>83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8"/>
      <c r="N13" s="83" t="s">
        <v>76</v>
      </c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39"/>
      <c r="AU13" s="77" t="s">
        <v>72</v>
      </c>
      <c r="AV13" s="78"/>
      <c r="AW13" s="78"/>
      <c r="AX13" s="78"/>
      <c r="AY13" s="78"/>
      <c r="AZ13" s="78"/>
      <c r="BA13" s="78"/>
      <c r="BB13" s="78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</row>
    <row r="14" spans="1:77" customFormat="1" ht="27" customHeight="1" x14ac:dyDescent="0.2">
      <c r="A14" s="22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41"/>
      <c r="N14" s="80" t="s">
        <v>57</v>
      </c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41"/>
      <c r="AU14" s="82" t="s">
        <v>50</v>
      </c>
      <c r="AV14" s="82"/>
      <c r="AW14" s="82"/>
      <c r="AX14" s="82"/>
      <c r="AY14" s="82"/>
      <c r="AZ14" s="82"/>
      <c r="BA14" s="82"/>
      <c r="BB14" s="8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</row>
    <row r="15" spans="1:77" customFormat="1" x14ac:dyDescent="0.2">
      <c r="BE15" s="18"/>
      <c r="BF15" s="18"/>
      <c r="BG15" s="18"/>
      <c r="BH15" s="18"/>
      <c r="BI15" s="18"/>
      <c r="BJ15" s="18"/>
      <c r="BK15" s="18"/>
      <c r="BL15" s="18"/>
    </row>
    <row r="16" spans="1:77" customFormat="1" ht="18" customHeight="1" x14ac:dyDescent="0.2">
      <c r="A16" s="24" t="s">
        <v>4</v>
      </c>
      <c r="B16" s="77" t="s">
        <v>82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8"/>
      <c r="N16" s="83" t="s">
        <v>76</v>
      </c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39"/>
      <c r="AU16" s="77" t="s">
        <v>72</v>
      </c>
      <c r="AV16" s="78"/>
      <c r="AW16" s="78"/>
      <c r="AX16" s="78"/>
      <c r="AY16" s="78"/>
      <c r="AZ16" s="78"/>
      <c r="BA16" s="78"/>
      <c r="BB16" s="78"/>
      <c r="BC16" s="15"/>
      <c r="BD16" s="15"/>
      <c r="BE16" s="15"/>
      <c r="BF16" s="15"/>
      <c r="BG16" s="15"/>
      <c r="BH16" s="15"/>
      <c r="BI16" s="15"/>
      <c r="BJ16" s="15"/>
      <c r="BK16" s="15"/>
      <c r="BL16" s="16"/>
      <c r="BM16" s="19"/>
      <c r="BN16" s="19"/>
      <c r="BO16" s="19"/>
      <c r="BP16" s="15"/>
      <c r="BQ16" s="15"/>
      <c r="BR16" s="15"/>
      <c r="BS16" s="15"/>
      <c r="BT16" s="15"/>
      <c r="BU16" s="15"/>
      <c r="BV16" s="15"/>
      <c r="BW16" s="15"/>
    </row>
    <row r="17" spans="1:79" customFormat="1" ht="28.5" customHeight="1" x14ac:dyDescent="0.2">
      <c r="A17" s="21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41"/>
      <c r="N17" s="80" t="s">
        <v>56</v>
      </c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41"/>
      <c r="AU17" s="82" t="s">
        <v>50</v>
      </c>
      <c r="AV17" s="82"/>
      <c r="AW17" s="82"/>
      <c r="AX17" s="82"/>
      <c r="AY17" s="82"/>
      <c r="AZ17" s="82"/>
      <c r="BA17" s="82"/>
      <c r="BB17" s="82"/>
      <c r="BC17" s="17"/>
      <c r="BD17" s="17"/>
      <c r="BE17" s="17"/>
      <c r="BF17" s="17"/>
      <c r="BG17" s="17"/>
      <c r="BH17" s="17"/>
      <c r="BI17" s="17"/>
      <c r="BJ17" s="17"/>
      <c r="BK17" s="20"/>
      <c r="BL17" s="17"/>
      <c r="BM17" s="19"/>
      <c r="BN17" s="19"/>
      <c r="BO17" s="19"/>
      <c r="BP17" s="17"/>
      <c r="BQ17" s="17"/>
      <c r="BR17" s="17"/>
      <c r="BS17" s="17"/>
      <c r="BT17" s="17"/>
      <c r="BU17" s="17"/>
      <c r="BV17" s="17"/>
      <c r="BW17" s="17"/>
    </row>
    <row r="18" spans="1:79" customFormat="1" x14ac:dyDescent="0.2"/>
    <row r="19" spans="1:79" customFormat="1" ht="17.25" customHeight="1" x14ac:dyDescent="0.2">
      <c r="A19" s="14" t="s">
        <v>49</v>
      </c>
      <c r="B19" s="77" t="s">
        <v>84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37"/>
      <c r="N19" s="77" t="s">
        <v>74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30"/>
      <c r="AA19" s="77" t="s">
        <v>75</v>
      </c>
      <c r="AB19" s="78"/>
      <c r="AC19" s="78"/>
      <c r="AD19" s="78"/>
      <c r="AE19" s="78"/>
      <c r="AF19" s="78"/>
      <c r="AG19" s="78"/>
      <c r="AH19" s="78"/>
      <c r="AI19" s="78"/>
      <c r="AJ19" s="30"/>
      <c r="AK19" s="78" t="s">
        <v>73</v>
      </c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30"/>
      <c r="BE19" s="77" t="s">
        <v>92</v>
      </c>
      <c r="BF19" s="78"/>
      <c r="BG19" s="78"/>
      <c r="BH19" s="78"/>
      <c r="BI19" s="78"/>
      <c r="BJ19" s="78"/>
      <c r="BK19" s="78"/>
      <c r="BL19" s="78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</row>
    <row r="20" spans="1:79" customFormat="1" ht="33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4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43"/>
      <c r="AA20" s="116" t="s">
        <v>53</v>
      </c>
      <c r="AB20" s="116"/>
      <c r="AC20" s="116"/>
      <c r="AD20" s="116"/>
      <c r="AE20" s="116"/>
      <c r="AF20" s="116"/>
      <c r="AG20" s="116"/>
      <c r="AH20" s="116"/>
      <c r="AI20" s="116"/>
      <c r="AJ20" s="43"/>
      <c r="AK20" s="114" t="s">
        <v>54</v>
      </c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43"/>
      <c r="BE20" s="82" t="s">
        <v>55</v>
      </c>
      <c r="BF20" s="82"/>
      <c r="BG20" s="82"/>
      <c r="BH20" s="82"/>
      <c r="BI20" s="82"/>
      <c r="BJ20" s="82"/>
      <c r="BK20" s="82"/>
      <c r="BL20" s="82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</row>
    <row r="21" spans="1:79" ht="6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</row>
    <row r="22" spans="1:79" ht="24.95" customHeight="1" x14ac:dyDescent="0.25">
      <c r="A22" s="79" t="s">
        <v>46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8">
        <f>AS22+I23</f>
        <v>3006876</v>
      </c>
      <c r="V22" s="88"/>
      <c r="W22" s="88"/>
      <c r="X22" s="88"/>
      <c r="Y22" s="88"/>
      <c r="Z22" s="88"/>
      <c r="AA22" s="88"/>
      <c r="AB22" s="88"/>
      <c r="AC22" s="88"/>
      <c r="AD22" s="88"/>
      <c r="AE22" s="86" t="s">
        <v>47</v>
      </c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8">
        <f>AO46</f>
        <v>3006876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9" t="s">
        <v>20</v>
      </c>
      <c r="BE22" s="89"/>
      <c r="BF22" s="89"/>
      <c r="BG22" s="89"/>
      <c r="BH22" s="89"/>
      <c r="BI22" s="89"/>
      <c r="BJ22" s="89"/>
      <c r="BK22" s="89"/>
      <c r="BL22" s="89"/>
    </row>
    <row r="23" spans="1:79" ht="24.95" customHeight="1" x14ac:dyDescent="0.25">
      <c r="A23" s="89" t="s">
        <v>19</v>
      </c>
      <c r="B23" s="89"/>
      <c r="C23" s="89"/>
      <c r="D23" s="89"/>
      <c r="E23" s="89"/>
      <c r="F23" s="89"/>
      <c r="G23" s="89"/>
      <c r="H23" s="89"/>
      <c r="I23" s="88">
        <f>AW46</f>
        <v>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9" t="s">
        <v>21</v>
      </c>
      <c r="U23" s="89"/>
      <c r="V23" s="89"/>
      <c r="W23" s="89"/>
      <c r="X23" s="8"/>
      <c r="Y23" s="8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9"/>
      <c r="AO23" s="9"/>
      <c r="AP23" s="9"/>
      <c r="AQ23" s="9"/>
      <c r="AR23" s="9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9"/>
      <c r="BE23" s="9"/>
      <c r="BF23" s="9"/>
      <c r="BG23" s="9"/>
      <c r="BH23" s="9"/>
      <c r="BI23" s="9"/>
      <c r="BJ23" s="5"/>
      <c r="BK23" s="5"/>
      <c r="BL23" s="5"/>
    </row>
    <row r="24" spans="1:79" ht="12.75" customHeight="1" x14ac:dyDescent="0.2">
      <c r="A24" s="4"/>
      <c r="B24" s="4"/>
      <c r="C24" s="4"/>
      <c r="D24" s="4"/>
      <c r="E24" s="4"/>
      <c r="F24" s="4"/>
      <c r="G24" s="4"/>
      <c r="H24" s="4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8"/>
      <c r="Y24" s="8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9"/>
      <c r="AO24" s="9"/>
      <c r="AP24" s="9"/>
      <c r="AQ24" s="9"/>
      <c r="AR24" s="9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9"/>
      <c r="BE24" s="9"/>
      <c r="BF24" s="9"/>
      <c r="BG24" s="9"/>
      <c r="BH24" s="9"/>
      <c r="BI24" s="9"/>
      <c r="BJ24" s="5"/>
      <c r="BK24" s="5"/>
      <c r="BL24" s="5"/>
    </row>
    <row r="25" spans="1:79" ht="19.5" customHeight="1" x14ac:dyDescent="0.2">
      <c r="A25" s="87" t="s">
        <v>34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72.75" customHeight="1" x14ac:dyDescent="0.2">
      <c r="A26" s="115" t="s">
        <v>97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</row>
    <row r="27" spans="1:79" ht="4.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</row>
    <row r="28" spans="1:79" ht="30.75" customHeight="1" x14ac:dyDescent="0.2">
      <c r="A28" s="89" t="s">
        <v>33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</row>
    <row r="29" spans="1:79" ht="19.5" customHeight="1" x14ac:dyDescent="0.2">
      <c r="A29" s="49" t="s">
        <v>25</v>
      </c>
      <c r="B29" s="49"/>
      <c r="C29" s="49"/>
      <c r="D29" s="49"/>
      <c r="E29" s="49"/>
      <c r="F29" s="49"/>
      <c r="G29" s="68" t="s">
        <v>37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5.75" x14ac:dyDescent="0.2">
      <c r="A30" s="49">
        <v>1</v>
      </c>
      <c r="B30" s="49"/>
      <c r="C30" s="49"/>
      <c r="D30" s="49"/>
      <c r="E30" s="49"/>
      <c r="F30" s="49"/>
      <c r="G30" s="68">
        <v>2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20.25" customHeight="1" x14ac:dyDescent="0.2">
      <c r="A31" s="49">
        <v>1</v>
      </c>
      <c r="B31" s="49"/>
      <c r="C31" s="49"/>
      <c r="D31" s="49"/>
      <c r="E31" s="49"/>
      <c r="F31" s="49"/>
      <c r="G31" s="111" t="s">
        <v>99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3"/>
      <c r="CA31" s="1" t="s">
        <v>45</v>
      </c>
    </row>
    <row r="32" spans="1:79" ht="12.7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79" ht="15.95" customHeight="1" x14ac:dyDescent="0.2">
      <c r="A33" s="89" t="s">
        <v>35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</row>
    <row r="34" spans="1:79" ht="22.5" customHeight="1" x14ac:dyDescent="0.2">
      <c r="A34" s="129" t="s">
        <v>86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</row>
    <row r="35" spans="1:79" ht="9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</row>
    <row r="36" spans="1:79" ht="21.75" customHeight="1" x14ac:dyDescent="0.2">
      <c r="A36" s="89" t="s">
        <v>36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</row>
    <row r="37" spans="1:79" ht="18" customHeight="1" x14ac:dyDescent="0.2">
      <c r="A37" s="49" t="s">
        <v>25</v>
      </c>
      <c r="B37" s="49"/>
      <c r="C37" s="49"/>
      <c r="D37" s="49"/>
      <c r="E37" s="49"/>
      <c r="F37" s="49"/>
      <c r="G37" s="68" t="s">
        <v>22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5" customHeight="1" x14ac:dyDescent="0.2">
      <c r="A38" s="49">
        <v>1</v>
      </c>
      <c r="B38" s="49"/>
      <c r="C38" s="49"/>
      <c r="D38" s="49"/>
      <c r="E38" s="49"/>
      <c r="F38" s="49"/>
      <c r="G38" s="68">
        <v>2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70"/>
    </row>
    <row r="39" spans="1:79" ht="18.75" customHeight="1" x14ac:dyDescent="0.2">
      <c r="A39" s="49">
        <v>1</v>
      </c>
      <c r="B39" s="49"/>
      <c r="C39" s="49"/>
      <c r="D39" s="49"/>
      <c r="E39" s="49"/>
      <c r="F39" s="49"/>
      <c r="G39" s="111" t="s">
        <v>100</v>
      </c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2"/>
      <c r="BK39" s="112"/>
      <c r="BL39" s="113"/>
    </row>
    <row r="40" spans="1:79" ht="2.25" customHeight="1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</row>
    <row r="41" spans="1:79" ht="15.75" customHeight="1" x14ac:dyDescent="0.2">
      <c r="A41" s="89" t="s">
        <v>38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</row>
    <row r="42" spans="1:79" ht="15" customHeight="1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BA42" s="32"/>
      <c r="BE42" s="122" t="s">
        <v>81</v>
      </c>
      <c r="BF42" s="122"/>
      <c r="BG42" s="122"/>
      <c r="BH42" s="122"/>
      <c r="BI42" s="122"/>
      <c r="BJ42" s="122"/>
      <c r="BK42" s="122"/>
      <c r="BL42" s="122"/>
    </row>
    <row r="43" spans="1:79" ht="13.5" customHeight="1" x14ac:dyDescent="0.2">
      <c r="A43" s="49" t="s">
        <v>25</v>
      </c>
      <c r="B43" s="49"/>
      <c r="C43" s="49"/>
      <c r="D43" s="49" t="s">
        <v>23</v>
      </c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 t="s">
        <v>26</v>
      </c>
      <c r="AP43" s="49"/>
      <c r="AQ43" s="49"/>
      <c r="AR43" s="49"/>
      <c r="AS43" s="49"/>
      <c r="AT43" s="49"/>
      <c r="AU43" s="49"/>
      <c r="AV43" s="49"/>
      <c r="AW43" s="49" t="s">
        <v>27</v>
      </c>
      <c r="AX43" s="49"/>
      <c r="AY43" s="49"/>
      <c r="AZ43" s="49"/>
      <c r="BA43" s="49"/>
      <c r="BB43" s="49"/>
      <c r="BC43" s="49"/>
      <c r="BD43" s="49"/>
      <c r="BE43" s="49" t="s">
        <v>24</v>
      </c>
      <c r="BF43" s="49"/>
      <c r="BG43" s="49"/>
      <c r="BH43" s="49"/>
      <c r="BI43" s="49"/>
      <c r="BJ43" s="49"/>
      <c r="BK43" s="49"/>
      <c r="BL43" s="49"/>
    </row>
    <row r="44" spans="1:79" ht="11.25" customHeight="1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</row>
    <row r="45" spans="1:79" ht="18" customHeight="1" x14ac:dyDescent="0.2">
      <c r="A45" s="49">
        <v>1</v>
      </c>
      <c r="B45" s="49"/>
      <c r="C45" s="49"/>
      <c r="D45" s="49">
        <v>2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>
        <v>3</v>
      </c>
      <c r="AP45" s="49"/>
      <c r="AQ45" s="49"/>
      <c r="AR45" s="49"/>
      <c r="AS45" s="49"/>
      <c r="AT45" s="49"/>
      <c r="AU45" s="49"/>
      <c r="AV45" s="49"/>
      <c r="AW45" s="49">
        <v>4</v>
      </c>
      <c r="AX45" s="49"/>
      <c r="AY45" s="49"/>
      <c r="AZ45" s="49"/>
      <c r="BA45" s="49"/>
      <c r="BB45" s="49"/>
      <c r="BC45" s="49"/>
      <c r="BD45" s="49"/>
      <c r="BE45" s="49">
        <v>5</v>
      </c>
      <c r="BF45" s="49"/>
      <c r="BG45" s="49"/>
      <c r="BH45" s="49"/>
      <c r="BI45" s="49"/>
      <c r="BJ45" s="49"/>
      <c r="BK45" s="49"/>
      <c r="BL45" s="49"/>
    </row>
    <row r="46" spans="1:79" ht="21" customHeight="1" x14ac:dyDescent="0.2">
      <c r="A46" s="49">
        <v>1</v>
      </c>
      <c r="B46" s="49"/>
      <c r="C46" s="49"/>
      <c r="D46" s="141" t="s">
        <v>101</v>
      </c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65">
        <f>AO64</f>
        <v>3006876</v>
      </c>
      <c r="AP46" s="65"/>
      <c r="AQ46" s="65"/>
      <c r="AR46" s="65"/>
      <c r="AS46" s="65"/>
      <c r="AT46" s="65"/>
      <c r="AU46" s="65"/>
      <c r="AV46" s="65"/>
      <c r="AW46" s="90">
        <f>AW66</f>
        <v>0</v>
      </c>
      <c r="AX46" s="90"/>
      <c r="AY46" s="90"/>
      <c r="AZ46" s="90"/>
      <c r="BA46" s="90"/>
      <c r="BB46" s="90"/>
      <c r="BC46" s="90"/>
      <c r="BD46" s="90"/>
      <c r="BE46" s="65">
        <f>AO46+AW46</f>
        <v>3006876</v>
      </c>
      <c r="BF46" s="65"/>
      <c r="BG46" s="65"/>
      <c r="BH46" s="65"/>
      <c r="BI46" s="65"/>
      <c r="BJ46" s="65"/>
      <c r="BK46" s="65"/>
      <c r="BL46" s="65"/>
      <c r="CA46" s="1" t="s">
        <v>11</v>
      </c>
    </row>
    <row r="47" spans="1:79" s="2" customFormat="1" ht="20.25" customHeight="1" x14ac:dyDescent="0.2">
      <c r="A47" s="96"/>
      <c r="B47" s="96"/>
      <c r="C47" s="96"/>
      <c r="D47" s="71" t="s">
        <v>59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3"/>
      <c r="AO47" s="130">
        <f>AO46</f>
        <v>3006876</v>
      </c>
      <c r="AP47" s="130"/>
      <c r="AQ47" s="130"/>
      <c r="AR47" s="130"/>
      <c r="AS47" s="130"/>
      <c r="AT47" s="130"/>
      <c r="AU47" s="130"/>
      <c r="AV47" s="130"/>
      <c r="AW47" s="85">
        <f>AW46</f>
        <v>0</v>
      </c>
      <c r="AX47" s="85"/>
      <c r="AY47" s="85"/>
      <c r="AZ47" s="85"/>
      <c r="BA47" s="85"/>
      <c r="BB47" s="85"/>
      <c r="BC47" s="85"/>
      <c r="BD47" s="85"/>
      <c r="BE47" s="130">
        <f>AO47+AW47</f>
        <v>3006876</v>
      </c>
      <c r="BF47" s="130"/>
      <c r="BG47" s="130"/>
      <c r="BH47" s="130"/>
      <c r="BI47" s="130"/>
      <c r="BJ47" s="130"/>
      <c r="BK47" s="130"/>
      <c r="BL47" s="130"/>
    </row>
    <row r="48" spans="1:79" ht="3" customHeight="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</row>
    <row r="49" spans="1:79" ht="15.75" customHeight="1" x14ac:dyDescent="0.2">
      <c r="A49" s="87" t="s">
        <v>39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</row>
    <row r="50" spans="1:79" ht="15" customHeight="1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Z50" s="26"/>
      <c r="BA50" s="26"/>
      <c r="BB50" s="26"/>
      <c r="BC50" s="26"/>
      <c r="BD50" s="26"/>
      <c r="BE50" s="122" t="s">
        <v>81</v>
      </c>
      <c r="BF50" s="122"/>
      <c r="BG50" s="122"/>
      <c r="BH50" s="122"/>
      <c r="BI50" s="122"/>
      <c r="BJ50" s="122"/>
      <c r="BK50" s="122"/>
      <c r="BL50" s="122"/>
    </row>
    <row r="51" spans="1:79" ht="12" customHeight="1" x14ac:dyDescent="0.2">
      <c r="A51" s="49" t="s">
        <v>25</v>
      </c>
      <c r="B51" s="49"/>
      <c r="C51" s="49"/>
      <c r="D51" s="49" t="s">
        <v>31</v>
      </c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 t="s">
        <v>26</v>
      </c>
      <c r="AP51" s="49"/>
      <c r="AQ51" s="49"/>
      <c r="AR51" s="49"/>
      <c r="AS51" s="49"/>
      <c r="AT51" s="49"/>
      <c r="AU51" s="49"/>
      <c r="AV51" s="49"/>
      <c r="AW51" s="49" t="s">
        <v>27</v>
      </c>
      <c r="AX51" s="49"/>
      <c r="AY51" s="49"/>
      <c r="AZ51" s="49"/>
      <c r="BA51" s="49"/>
      <c r="BB51" s="49"/>
      <c r="BC51" s="49"/>
      <c r="BD51" s="49"/>
      <c r="BE51" s="49" t="s">
        <v>24</v>
      </c>
      <c r="BF51" s="49"/>
      <c r="BG51" s="49"/>
      <c r="BH51" s="49"/>
      <c r="BI51" s="49"/>
      <c r="BJ51" s="49"/>
      <c r="BK51" s="49"/>
      <c r="BL51" s="49"/>
    </row>
    <row r="52" spans="1:79" ht="10.5" customHeight="1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</row>
    <row r="53" spans="1:79" ht="15.75" customHeight="1" x14ac:dyDescent="0.2">
      <c r="A53" s="49">
        <v>1</v>
      </c>
      <c r="B53" s="49"/>
      <c r="C53" s="49"/>
      <c r="D53" s="49">
        <v>2</v>
      </c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>
        <v>3</v>
      </c>
      <c r="AP53" s="49"/>
      <c r="AQ53" s="49"/>
      <c r="AR53" s="49"/>
      <c r="AS53" s="49"/>
      <c r="AT53" s="49"/>
      <c r="AU53" s="49"/>
      <c r="AV53" s="49"/>
      <c r="AW53" s="49">
        <v>4</v>
      </c>
      <c r="AX53" s="49"/>
      <c r="AY53" s="49"/>
      <c r="AZ53" s="49"/>
      <c r="BA53" s="49"/>
      <c r="BB53" s="49"/>
      <c r="BC53" s="49"/>
      <c r="BD53" s="49"/>
      <c r="BE53" s="49">
        <v>5</v>
      </c>
      <c r="BF53" s="49"/>
      <c r="BG53" s="49"/>
      <c r="BH53" s="49"/>
      <c r="BI53" s="49"/>
      <c r="BJ53" s="49"/>
      <c r="BK53" s="49"/>
      <c r="BL53" s="49"/>
    </row>
    <row r="54" spans="1:79" ht="12.75" hidden="1" customHeight="1" x14ac:dyDescent="0.25">
      <c r="A54" s="49" t="s">
        <v>6</v>
      </c>
      <c r="B54" s="49"/>
      <c r="C54" s="49"/>
      <c r="D54" s="139" t="s">
        <v>7</v>
      </c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45"/>
      <c r="AC54" s="46"/>
      <c r="AD54" s="46"/>
      <c r="AE54" s="46"/>
      <c r="AF54" s="46"/>
      <c r="AG54" s="46"/>
      <c r="AH54" s="46"/>
      <c r="AI54" s="46"/>
      <c r="AJ54" s="45"/>
      <c r="AK54" s="46"/>
      <c r="AL54" s="46"/>
      <c r="AM54" s="46"/>
      <c r="AN54" s="46"/>
      <c r="AO54" s="46" t="s">
        <v>8</v>
      </c>
      <c r="AP54" s="46"/>
      <c r="AQ54" s="46"/>
      <c r="AR54" s="45"/>
      <c r="AS54" s="46"/>
      <c r="AT54" s="46"/>
      <c r="AU54" s="46"/>
      <c r="AV54" s="46"/>
      <c r="AW54" s="46" t="s">
        <v>9</v>
      </c>
      <c r="AX54" s="46"/>
      <c r="AY54" s="46"/>
      <c r="AZ54" s="47"/>
      <c r="BA54" s="47"/>
      <c r="BB54" s="47"/>
      <c r="BC54" s="47"/>
      <c r="BD54" s="47"/>
      <c r="BE54" s="46" t="s">
        <v>10</v>
      </c>
      <c r="BF54" s="47"/>
      <c r="BG54" s="47"/>
      <c r="BH54" s="47"/>
      <c r="BI54" s="47"/>
      <c r="BJ54" s="47"/>
      <c r="BK54" s="47"/>
      <c r="BL54" s="47"/>
      <c r="CA54" s="1" t="s">
        <v>12</v>
      </c>
    </row>
    <row r="55" spans="1:79" ht="51" customHeight="1" x14ac:dyDescent="0.2">
      <c r="A55" s="49">
        <v>1</v>
      </c>
      <c r="B55" s="49"/>
      <c r="C55" s="49"/>
      <c r="D55" s="140" t="s">
        <v>98</v>
      </c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65">
        <f>AO47</f>
        <v>3006876</v>
      </c>
      <c r="AP55" s="65"/>
      <c r="AQ55" s="65"/>
      <c r="AR55" s="65"/>
      <c r="AS55" s="65"/>
      <c r="AT55" s="65"/>
      <c r="AU55" s="65"/>
      <c r="AV55" s="65"/>
      <c r="AW55" s="90">
        <f>AW47</f>
        <v>0</v>
      </c>
      <c r="AX55" s="90"/>
      <c r="AY55" s="90"/>
      <c r="AZ55" s="90"/>
      <c r="BA55" s="90"/>
      <c r="BB55" s="90"/>
      <c r="BC55" s="90"/>
      <c r="BD55" s="90"/>
      <c r="BE55" s="65">
        <f>AO55+AW55</f>
        <v>3006876</v>
      </c>
      <c r="BF55" s="65"/>
      <c r="BG55" s="65"/>
      <c r="BH55" s="65"/>
      <c r="BI55" s="65"/>
      <c r="BJ55" s="65"/>
      <c r="BK55" s="65"/>
      <c r="BL55" s="65"/>
      <c r="CA55" s="1" t="s">
        <v>13</v>
      </c>
    </row>
    <row r="56" spans="1:79" s="2" customFormat="1" ht="18" customHeight="1" x14ac:dyDescent="0.2">
      <c r="A56" s="96"/>
      <c r="B56" s="96"/>
      <c r="C56" s="96"/>
      <c r="D56" s="71" t="s">
        <v>24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3"/>
      <c r="AO56" s="130">
        <f>AO55</f>
        <v>3006876</v>
      </c>
      <c r="AP56" s="130"/>
      <c r="AQ56" s="130"/>
      <c r="AR56" s="130"/>
      <c r="AS56" s="130"/>
      <c r="AT56" s="130"/>
      <c r="AU56" s="130"/>
      <c r="AV56" s="130"/>
      <c r="AW56" s="85">
        <f>AW55</f>
        <v>0</v>
      </c>
      <c r="AX56" s="85"/>
      <c r="AY56" s="85"/>
      <c r="AZ56" s="85"/>
      <c r="BA56" s="85"/>
      <c r="BB56" s="85"/>
      <c r="BC56" s="85"/>
      <c r="BD56" s="85"/>
      <c r="BE56" s="130">
        <f>AO56+AW56</f>
        <v>3006876</v>
      </c>
      <c r="BF56" s="130"/>
      <c r="BG56" s="130"/>
      <c r="BH56" s="130"/>
      <c r="BI56" s="130"/>
      <c r="BJ56" s="130"/>
      <c r="BK56" s="130"/>
      <c r="BL56" s="130"/>
    </row>
    <row r="57" spans="1:79" ht="4.5" customHeight="1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</row>
    <row r="58" spans="1:79" ht="18.75" customHeight="1" x14ac:dyDescent="0.2">
      <c r="A58" s="89" t="s">
        <v>40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</row>
    <row r="59" spans="1:79" ht="33.75" customHeight="1" x14ac:dyDescent="0.2">
      <c r="A59" s="49" t="s">
        <v>25</v>
      </c>
      <c r="B59" s="49"/>
      <c r="C59" s="49"/>
      <c r="D59" s="49"/>
      <c r="E59" s="49"/>
      <c r="F59" s="49"/>
      <c r="G59" s="68" t="s">
        <v>41</v>
      </c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70"/>
      <c r="Z59" s="49" t="s">
        <v>2</v>
      </c>
      <c r="AA59" s="49"/>
      <c r="AB59" s="49"/>
      <c r="AC59" s="49"/>
      <c r="AD59" s="49"/>
      <c r="AE59" s="49" t="s">
        <v>1</v>
      </c>
      <c r="AF59" s="49"/>
      <c r="AG59" s="49"/>
      <c r="AH59" s="49"/>
      <c r="AI59" s="49"/>
      <c r="AJ59" s="49"/>
      <c r="AK59" s="49"/>
      <c r="AL59" s="49"/>
      <c r="AM59" s="49"/>
      <c r="AN59" s="49"/>
      <c r="AO59" s="68" t="s">
        <v>26</v>
      </c>
      <c r="AP59" s="69"/>
      <c r="AQ59" s="69"/>
      <c r="AR59" s="69"/>
      <c r="AS59" s="69"/>
      <c r="AT59" s="69"/>
      <c r="AU59" s="69"/>
      <c r="AV59" s="70"/>
      <c r="AW59" s="68" t="s">
        <v>27</v>
      </c>
      <c r="AX59" s="69"/>
      <c r="AY59" s="69"/>
      <c r="AZ59" s="69"/>
      <c r="BA59" s="69"/>
      <c r="BB59" s="69"/>
      <c r="BC59" s="69"/>
      <c r="BD59" s="70"/>
      <c r="BE59" s="68" t="s">
        <v>24</v>
      </c>
      <c r="BF59" s="69"/>
      <c r="BG59" s="69"/>
      <c r="BH59" s="69"/>
      <c r="BI59" s="69"/>
      <c r="BJ59" s="69"/>
      <c r="BK59" s="69"/>
      <c r="BL59" s="70"/>
    </row>
    <row r="60" spans="1:79" ht="18" customHeight="1" x14ac:dyDescent="0.2">
      <c r="A60" s="49">
        <v>1</v>
      </c>
      <c r="B60" s="49"/>
      <c r="C60" s="49"/>
      <c r="D60" s="49"/>
      <c r="E60" s="49"/>
      <c r="F60" s="49"/>
      <c r="G60" s="68">
        <v>2</v>
      </c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70"/>
      <c r="Z60" s="49">
        <v>3</v>
      </c>
      <c r="AA60" s="49"/>
      <c r="AB60" s="49"/>
      <c r="AC60" s="49"/>
      <c r="AD60" s="49"/>
      <c r="AE60" s="49">
        <v>4</v>
      </c>
      <c r="AF60" s="49"/>
      <c r="AG60" s="49"/>
      <c r="AH60" s="49"/>
      <c r="AI60" s="49"/>
      <c r="AJ60" s="49"/>
      <c r="AK60" s="49"/>
      <c r="AL60" s="49"/>
      <c r="AM60" s="49"/>
      <c r="AN60" s="49"/>
      <c r="AO60" s="49">
        <v>5</v>
      </c>
      <c r="AP60" s="49"/>
      <c r="AQ60" s="49"/>
      <c r="AR60" s="49"/>
      <c r="AS60" s="49"/>
      <c r="AT60" s="49"/>
      <c r="AU60" s="49"/>
      <c r="AV60" s="49"/>
      <c r="AW60" s="49">
        <v>6</v>
      </c>
      <c r="AX60" s="49"/>
      <c r="AY60" s="49"/>
      <c r="AZ60" s="49"/>
      <c r="BA60" s="49"/>
      <c r="BB60" s="49"/>
      <c r="BC60" s="49"/>
      <c r="BD60" s="49"/>
      <c r="BE60" s="49">
        <v>7</v>
      </c>
      <c r="BF60" s="49"/>
      <c r="BG60" s="49"/>
      <c r="BH60" s="49"/>
      <c r="BI60" s="49"/>
      <c r="BJ60" s="49"/>
      <c r="BK60" s="49"/>
      <c r="BL60" s="49"/>
    </row>
    <row r="61" spans="1:79" ht="12.75" hidden="1" customHeight="1" x14ac:dyDescent="0.2">
      <c r="A61" s="49" t="s">
        <v>30</v>
      </c>
      <c r="B61" s="49"/>
      <c r="C61" s="49"/>
      <c r="D61" s="49"/>
      <c r="E61" s="49"/>
      <c r="F61" s="49"/>
      <c r="G61" s="126" t="s">
        <v>7</v>
      </c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8"/>
      <c r="Z61" s="49" t="s">
        <v>16</v>
      </c>
      <c r="AA61" s="49"/>
      <c r="AB61" s="49"/>
      <c r="AC61" s="49"/>
      <c r="AD61" s="49"/>
      <c r="AE61" s="139" t="s">
        <v>29</v>
      </c>
      <c r="AF61" s="139"/>
      <c r="AG61" s="139"/>
      <c r="AH61" s="139"/>
      <c r="AI61" s="139"/>
      <c r="AJ61" s="139"/>
      <c r="AK61" s="139"/>
      <c r="AL61" s="139"/>
      <c r="AM61" s="139"/>
      <c r="AN61" s="126"/>
      <c r="AO61" s="84" t="s">
        <v>8</v>
      </c>
      <c r="AP61" s="84"/>
      <c r="AQ61" s="84"/>
      <c r="AR61" s="84"/>
      <c r="AS61" s="84"/>
      <c r="AT61" s="84"/>
      <c r="AU61" s="84"/>
      <c r="AV61" s="84"/>
      <c r="AW61" s="84" t="s">
        <v>28</v>
      </c>
      <c r="AX61" s="84"/>
      <c r="AY61" s="84"/>
      <c r="AZ61" s="84"/>
      <c r="BA61" s="84"/>
      <c r="BB61" s="84"/>
      <c r="BC61" s="84"/>
      <c r="BD61" s="84"/>
      <c r="BE61" s="84" t="s">
        <v>10</v>
      </c>
      <c r="BF61" s="84"/>
      <c r="BG61" s="84"/>
      <c r="BH61" s="84"/>
      <c r="BI61" s="84"/>
      <c r="BJ61" s="84"/>
      <c r="BK61" s="84"/>
      <c r="BL61" s="84"/>
      <c r="CA61" s="1" t="s">
        <v>14</v>
      </c>
    </row>
    <row r="62" spans="1:79" ht="19.5" customHeight="1" x14ac:dyDescent="0.2">
      <c r="A62" s="68"/>
      <c r="B62" s="69"/>
      <c r="C62" s="69"/>
      <c r="D62" s="69"/>
      <c r="E62" s="69"/>
      <c r="F62" s="70"/>
      <c r="G62" s="98" t="s">
        <v>87</v>
      </c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100"/>
    </row>
    <row r="63" spans="1:79" s="2" customFormat="1" ht="17.100000000000001" customHeight="1" x14ac:dyDescent="0.2">
      <c r="A63" s="96">
        <v>0</v>
      </c>
      <c r="B63" s="96"/>
      <c r="C63" s="96"/>
      <c r="D63" s="96"/>
      <c r="E63" s="96"/>
      <c r="F63" s="96"/>
      <c r="G63" s="71" t="s">
        <v>60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3"/>
      <c r="Z63" s="95"/>
      <c r="AA63" s="95"/>
      <c r="AB63" s="95"/>
      <c r="AC63" s="95"/>
      <c r="AD63" s="95"/>
      <c r="AE63" s="103"/>
      <c r="AF63" s="103"/>
      <c r="AG63" s="103"/>
      <c r="AH63" s="103"/>
      <c r="AI63" s="103"/>
      <c r="AJ63" s="103"/>
      <c r="AK63" s="103"/>
      <c r="AL63" s="103"/>
      <c r="AM63" s="103"/>
      <c r="AN63" s="104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85"/>
      <c r="BK63" s="85"/>
      <c r="BL63" s="85"/>
      <c r="CA63" s="2" t="s">
        <v>15</v>
      </c>
    </row>
    <row r="64" spans="1:79" s="2" customFormat="1" ht="17.100000000000001" customHeight="1" x14ac:dyDescent="0.2">
      <c r="A64" s="49"/>
      <c r="B64" s="49"/>
      <c r="C64" s="49"/>
      <c r="D64" s="49"/>
      <c r="E64" s="49"/>
      <c r="F64" s="49"/>
      <c r="G64" s="50" t="s">
        <v>106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Z64" s="53" t="s">
        <v>80</v>
      </c>
      <c r="AA64" s="54"/>
      <c r="AB64" s="54"/>
      <c r="AC64" s="54"/>
      <c r="AD64" s="55"/>
      <c r="AE64" s="53" t="s">
        <v>108</v>
      </c>
      <c r="AF64" s="54"/>
      <c r="AG64" s="54"/>
      <c r="AH64" s="54"/>
      <c r="AI64" s="54"/>
      <c r="AJ64" s="54"/>
      <c r="AK64" s="54"/>
      <c r="AL64" s="54"/>
      <c r="AM64" s="54"/>
      <c r="AN64" s="55"/>
      <c r="AO64" s="56">
        <f>3006876</f>
        <v>3006876</v>
      </c>
      <c r="AP64" s="57"/>
      <c r="AQ64" s="57"/>
      <c r="AR64" s="57"/>
      <c r="AS64" s="57"/>
      <c r="AT64" s="57"/>
      <c r="AU64" s="57"/>
      <c r="AV64" s="58"/>
      <c r="AW64" s="56"/>
      <c r="AX64" s="57"/>
      <c r="AY64" s="57"/>
      <c r="AZ64" s="57"/>
      <c r="BA64" s="57"/>
      <c r="BB64" s="57"/>
      <c r="BC64" s="57"/>
      <c r="BD64" s="58"/>
      <c r="BE64" s="48">
        <f>AO64+AW64</f>
        <v>3006876</v>
      </c>
      <c r="BF64" s="48"/>
      <c r="BG64" s="48"/>
      <c r="BH64" s="48"/>
      <c r="BI64" s="48"/>
      <c r="BJ64" s="48"/>
      <c r="BK64" s="48"/>
      <c r="BL64" s="48"/>
    </row>
    <row r="65" spans="1:64" s="2" customFormat="1" ht="17.100000000000001" customHeight="1" x14ac:dyDescent="0.2">
      <c r="A65" s="49"/>
      <c r="B65" s="49"/>
      <c r="C65" s="49"/>
      <c r="D65" s="49"/>
      <c r="E65" s="49"/>
      <c r="F65" s="49"/>
      <c r="G65" s="50" t="s">
        <v>109</v>
      </c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2"/>
      <c r="Z65" s="53" t="s">
        <v>80</v>
      </c>
      <c r="AA65" s="54"/>
      <c r="AB65" s="54"/>
      <c r="AC65" s="54"/>
      <c r="AD65" s="55"/>
      <c r="AE65" s="53" t="s">
        <v>107</v>
      </c>
      <c r="AF65" s="54"/>
      <c r="AG65" s="54"/>
      <c r="AH65" s="54"/>
      <c r="AI65" s="54"/>
      <c r="AJ65" s="54"/>
      <c r="AK65" s="54"/>
      <c r="AL65" s="54"/>
      <c r="AM65" s="54"/>
      <c r="AN65" s="55"/>
      <c r="AO65" s="56">
        <f>640242+265296+197586+31196</f>
        <v>1134320</v>
      </c>
      <c r="AP65" s="57"/>
      <c r="AQ65" s="57"/>
      <c r="AR65" s="57"/>
      <c r="AS65" s="57"/>
      <c r="AT65" s="57"/>
      <c r="AU65" s="57"/>
      <c r="AV65" s="58"/>
      <c r="AW65" s="56"/>
      <c r="AX65" s="57"/>
      <c r="AY65" s="57"/>
      <c r="AZ65" s="57"/>
      <c r="BA65" s="57"/>
      <c r="BB65" s="57"/>
      <c r="BC65" s="57"/>
      <c r="BD65" s="58"/>
      <c r="BE65" s="48">
        <f>AO65+AW65</f>
        <v>1134320</v>
      </c>
      <c r="BF65" s="48"/>
      <c r="BG65" s="48"/>
      <c r="BH65" s="48"/>
      <c r="BI65" s="48"/>
      <c r="BJ65" s="48"/>
      <c r="BK65" s="48"/>
      <c r="BL65" s="48"/>
    </row>
    <row r="66" spans="1:64" s="2" customFormat="1" ht="17.100000000000001" customHeight="1" x14ac:dyDescent="0.2">
      <c r="A66" s="49"/>
      <c r="B66" s="49"/>
      <c r="C66" s="49"/>
      <c r="D66" s="49"/>
      <c r="E66" s="49"/>
      <c r="F66" s="49"/>
      <c r="G66" s="50" t="s">
        <v>102</v>
      </c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2"/>
      <c r="Z66" s="53" t="s">
        <v>80</v>
      </c>
      <c r="AA66" s="54"/>
      <c r="AB66" s="54"/>
      <c r="AC66" s="54"/>
      <c r="AD66" s="55"/>
      <c r="AE66" s="53" t="s">
        <v>95</v>
      </c>
      <c r="AF66" s="54"/>
      <c r="AG66" s="54"/>
      <c r="AH66" s="54"/>
      <c r="AI66" s="54"/>
      <c r="AJ66" s="54"/>
      <c r="AK66" s="54"/>
      <c r="AL66" s="54"/>
      <c r="AM66" s="54"/>
      <c r="AN66" s="55"/>
      <c r="AO66" s="56">
        <v>218400</v>
      </c>
      <c r="AP66" s="57"/>
      <c r="AQ66" s="57"/>
      <c r="AR66" s="57"/>
      <c r="AS66" s="57"/>
      <c r="AT66" s="57"/>
      <c r="AU66" s="57"/>
      <c r="AV66" s="58"/>
      <c r="AW66" s="56"/>
      <c r="AX66" s="57"/>
      <c r="AY66" s="57"/>
      <c r="AZ66" s="57"/>
      <c r="BA66" s="57"/>
      <c r="BB66" s="57"/>
      <c r="BC66" s="57"/>
      <c r="BD66" s="58"/>
      <c r="BE66" s="65">
        <f>AO66+AW66</f>
        <v>218400</v>
      </c>
      <c r="BF66" s="65"/>
      <c r="BG66" s="65"/>
      <c r="BH66" s="65"/>
      <c r="BI66" s="65"/>
      <c r="BJ66" s="65"/>
      <c r="BK66" s="65"/>
      <c r="BL66" s="65"/>
    </row>
    <row r="67" spans="1:64" s="2" customFormat="1" ht="17.100000000000001" customHeight="1" x14ac:dyDescent="0.2">
      <c r="A67" s="49"/>
      <c r="B67" s="49"/>
      <c r="C67" s="49"/>
      <c r="D67" s="49"/>
      <c r="E67" s="49"/>
      <c r="F67" s="49"/>
      <c r="G67" s="123" t="s">
        <v>103</v>
      </c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5"/>
      <c r="Z67" s="53" t="s">
        <v>80</v>
      </c>
      <c r="AA67" s="54"/>
      <c r="AB67" s="54"/>
      <c r="AC67" s="54"/>
      <c r="AD67" s="55"/>
      <c r="AE67" s="53" t="s">
        <v>95</v>
      </c>
      <c r="AF67" s="54"/>
      <c r="AG67" s="54"/>
      <c r="AH67" s="54"/>
      <c r="AI67" s="54"/>
      <c r="AJ67" s="54"/>
      <c r="AK67" s="54"/>
      <c r="AL67" s="54"/>
      <c r="AM67" s="54"/>
      <c r="AN67" s="55"/>
      <c r="AO67" s="56">
        <v>137130</v>
      </c>
      <c r="AP67" s="57"/>
      <c r="AQ67" s="57"/>
      <c r="AR67" s="57"/>
      <c r="AS67" s="57"/>
      <c r="AT67" s="57"/>
      <c r="AU67" s="57"/>
      <c r="AV67" s="58"/>
      <c r="AW67" s="56"/>
      <c r="AX67" s="57"/>
      <c r="AY67" s="57"/>
      <c r="AZ67" s="57"/>
      <c r="BA67" s="57"/>
      <c r="BB67" s="57"/>
      <c r="BC67" s="57"/>
      <c r="BD67" s="58"/>
      <c r="BE67" s="65">
        <f>AO67+AW67</f>
        <v>137130</v>
      </c>
      <c r="BF67" s="65"/>
      <c r="BG67" s="65"/>
      <c r="BH67" s="65"/>
      <c r="BI67" s="65"/>
      <c r="BJ67" s="65"/>
      <c r="BK67" s="65"/>
      <c r="BL67" s="65"/>
    </row>
    <row r="68" spans="1:64" ht="20.100000000000001" customHeight="1" x14ac:dyDescent="0.2">
      <c r="A68" s="49"/>
      <c r="B68" s="49"/>
      <c r="C68" s="49"/>
      <c r="D68" s="49"/>
      <c r="E68" s="49"/>
      <c r="F68" s="49"/>
      <c r="G68" s="71" t="s">
        <v>93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53"/>
      <c r="AA68" s="54"/>
      <c r="AB68" s="54"/>
      <c r="AC68" s="54"/>
      <c r="AD68" s="55"/>
      <c r="AE68" s="53"/>
      <c r="AF68" s="54"/>
      <c r="AG68" s="54"/>
      <c r="AH68" s="54"/>
      <c r="AI68" s="54"/>
      <c r="AJ68" s="54"/>
      <c r="AK68" s="54"/>
      <c r="AL68" s="54"/>
      <c r="AM68" s="54"/>
      <c r="AN68" s="55"/>
      <c r="AO68" s="62"/>
      <c r="AP68" s="63"/>
      <c r="AQ68" s="63"/>
      <c r="AR68" s="63"/>
      <c r="AS68" s="63"/>
      <c r="AT68" s="63"/>
      <c r="AU68" s="63"/>
      <c r="AV68" s="64"/>
      <c r="AW68" s="62"/>
      <c r="AX68" s="63"/>
      <c r="AY68" s="63"/>
      <c r="AZ68" s="63"/>
      <c r="BA68" s="63"/>
      <c r="BB68" s="63"/>
      <c r="BC68" s="63"/>
      <c r="BD68" s="64"/>
      <c r="BE68" s="48"/>
      <c r="BF68" s="48"/>
      <c r="BG68" s="48"/>
      <c r="BH68" s="48"/>
      <c r="BI68" s="48"/>
      <c r="BJ68" s="48"/>
      <c r="BK68" s="48"/>
      <c r="BL68" s="48"/>
    </row>
    <row r="69" spans="1:64" ht="33" customHeight="1" x14ac:dyDescent="0.2">
      <c r="A69" s="49">
        <v>0</v>
      </c>
      <c r="B69" s="49"/>
      <c r="C69" s="49"/>
      <c r="D69" s="49"/>
      <c r="E69" s="49"/>
      <c r="F69" s="49"/>
      <c r="G69" s="50" t="s">
        <v>61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97" t="s">
        <v>62</v>
      </c>
      <c r="AA69" s="97"/>
      <c r="AB69" s="97"/>
      <c r="AC69" s="97"/>
      <c r="AD69" s="97"/>
      <c r="AE69" s="53" t="s">
        <v>78</v>
      </c>
      <c r="AF69" s="54"/>
      <c r="AG69" s="54"/>
      <c r="AH69" s="54"/>
      <c r="AI69" s="54"/>
      <c r="AJ69" s="54"/>
      <c r="AK69" s="54"/>
      <c r="AL69" s="54"/>
      <c r="AM69" s="54"/>
      <c r="AN69" s="55"/>
      <c r="AO69" s="142">
        <v>1</v>
      </c>
      <c r="AP69" s="142"/>
      <c r="AQ69" s="142"/>
      <c r="AR69" s="142"/>
      <c r="AS69" s="142"/>
      <c r="AT69" s="142"/>
      <c r="AU69" s="142"/>
      <c r="AV69" s="142"/>
      <c r="AW69" s="142"/>
      <c r="AX69" s="142"/>
      <c r="AY69" s="142"/>
      <c r="AZ69" s="142"/>
      <c r="BA69" s="142"/>
      <c r="BB69" s="142"/>
      <c r="BC69" s="142"/>
      <c r="BD69" s="142"/>
      <c r="BE69" s="48">
        <f>AO69+AW69</f>
        <v>1</v>
      </c>
      <c r="BF69" s="48"/>
      <c r="BG69" s="48"/>
      <c r="BH69" s="48"/>
      <c r="BI69" s="48"/>
      <c r="BJ69" s="48"/>
      <c r="BK69" s="48"/>
      <c r="BL69" s="48"/>
    </row>
    <row r="70" spans="1:64" ht="20.100000000000001" customHeight="1" x14ac:dyDescent="0.2">
      <c r="A70" s="49"/>
      <c r="B70" s="49"/>
      <c r="C70" s="49"/>
      <c r="D70" s="49"/>
      <c r="E70" s="49"/>
      <c r="F70" s="49"/>
      <c r="G70" s="50" t="s">
        <v>63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97" t="s">
        <v>64</v>
      </c>
      <c r="AA70" s="97"/>
      <c r="AB70" s="97"/>
      <c r="AC70" s="97"/>
      <c r="AD70" s="97"/>
      <c r="AE70" s="53" t="s">
        <v>77</v>
      </c>
      <c r="AF70" s="54"/>
      <c r="AG70" s="54"/>
      <c r="AH70" s="54"/>
      <c r="AI70" s="54"/>
      <c r="AJ70" s="54"/>
      <c r="AK70" s="54"/>
      <c r="AL70" s="54"/>
      <c r="AM70" s="54"/>
      <c r="AN70" s="55"/>
      <c r="AO70" s="142">
        <v>8</v>
      </c>
      <c r="AP70" s="142"/>
      <c r="AQ70" s="142"/>
      <c r="AR70" s="142"/>
      <c r="AS70" s="142"/>
      <c r="AT70" s="142"/>
      <c r="AU70" s="142"/>
      <c r="AV70" s="142"/>
      <c r="AW70" s="142"/>
      <c r="AX70" s="142"/>
      <c r="AY70" s="142"/>
      <c r="AZ70" s="142"/>
      <c r="BA70" s="142"/>
      <c r="BB70" s="142"/>
      <c r="BC70" s="142"/>
      <c r="BD70" s="142"/>
      <c r="BE70" s="48">
        <f>AO70+AW70</f>
        <v>8</v>
      </c>
      <c r="BF70" s="48"/>
      <c r="BG70" s="48"/>
      <c r="BH70" s="48"/>
      <c r="BI70" s="48"/>
      <c r="BJ70" s="48"/>
      <c r="BK70" s="48"/>
      <c r="BL70" s="48"/>
    </row>
    <row r="71" spans="1:64" ht="20.100000000000001" customHeight="1" x14ac:dyDescent="0.2">
      <c r="A71" s="49"/>
      <c r="B71" s="49"/>
      <c r="C71" s="49"/>
      <c r="D71" s="49"/>
      <c r="E71" s="49"/>
      <c r="F71" s="49"/>
      <c r="G71" s="74" t="s">
        <v>105</v>
      </c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6"/>
      <c r="Z71" s="53" t="s">
        <v>94</v>
      </c>
      <c r="AA71" s="54"/>
      <c r="AB71" s="54"/>
      <c r="AC71" s="54"/>
      <c r="AD71" s="55"/>
      <c r="AE71" s="53" t="s">
        <v>95</v>
      </c>
      <c r="AF71" s="54"/>
      <c r="AG71" s="54"/>
      <c r="AH71" s="54"/>
      <c r="AI71" s="54"/>
      <c r="AJ71" s="54"/>
      <c r="AK71" s="54"/>
      <c r="AL71" s="54"/>
      <c r="AM71" s="54"/>
      <c r="AN71" s="55"/>
      <c r="AO71" s="62">
        <v>1</v>
      </c>
      <c r="AP71" s="63"/>
      <c r="AQ71" s="63"/>
      <c r="AR71" s="63"/>
      <c r="AS71" s="63"/>
      <c r="AT71" s="63"/>
      <c r="AU71" s="63"/>
      <c r="AV71" s="64"/>
      <c r="AW71" s="62"/>
      <c r="AX71" s="63"/>
      <c r="AY71" s="63"/>
      <c r="AZ71" s="63"/>
      <c r="BA71" s="63"/>
      <c r="BB71" s="63"/>
      <c r="BC71" s="63"/>
      <c r="BD71" s="64"/>
      <c r="BE71" s="48">
        <f>AO71+AW71</f>
        <v>1</v>
      </c>
      <c r="BF71" s="48"/>
      <c r="BG71" s="48"/>
      <c r="BH71" s="48"/>
      <c r="BI71" s="48"/>
      <c r="BJ71" s="48"/>
      <c r="BK71" s="48"/>
      <c r="BL71" s="48"/>
    </row>
    <row r="72" spans="1:64" ht="20.100000000000001" customHeight="1" x14ac:dyDescent="0.2">
      <c r="A72" s="49"/>
      <c r="B72" s="49"/>
      <c r="C72" s="49"/>
      <c r="D72" s="49"/>
      <c r="E72" s="49"/>
      <c r="F72" s="49"/>
      <c r="G72" s="59" t="s">
        <v>104</v>
      </c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1"/>
      <c r="Z72" s="53" t="s">
        <v>94</v>
      </c>
      <c r="AA72" s="54"/>
      <c r="AB72" s="54"/>
      <c r="AC72" s="54"/>
      <c r="AD72" s="55"/>
      <c r="AE72" s="53" t="s">
        <v>95</v>
      </c>
      <c r="AF72" s="54"/>
      <c r="AG72" s="54"/>
      <c r="AH72" s="54"/>
      <c r="AI72" s="54"/>
      <c r="AJ72" s="54"/>
      <c r="AK72" s="54"/>
      <c r="AL72" s="54"/>
      <c r="AM72" s="54"/>
      <c r="AN72" s="55"/>
      <c r="AO72" s="62">
        <v>1</v>
      </c>
      <c r="AP72" s="63"/>
      <c r="AQ72" s="63"/>
      <c r="AR72" s="63"/>
      <c r="AS72" s="63"/>
      <c r="AT72" s="63"/>
      <c r="AU72" s="63"/>
      <c r="AV72" s="64"/>
      <c r="AW72" s="62"/>
      <c r="AX72" s="63"/>
      <c r="AY72" s="63"/>
      <c r="AZ72" s="63"/>
      <c r="BA72" s="63"/>
      <c r="BB72" s="63"/>
      <c r="BC72" s="63"/>
      <c r="BD72" s="64"/>
      <c r="BE72" s="48">
        <f>AO72+AW72</f>
        <v>1</v>
      </c>
      <c r="BF72" s="48"/>
      <c r="BG72" s="48"/>
      <c r="BH72" s="48"/>
      <c r="BI72" s="48"/>
      <c r="BJ72" s="48"/>
      <c r="BK72" s="48"/>
      <c r="BL72" s="48"/>
    </row>
    <row r="73" spans="1:64" s="2" customFormat="1" ht="17.100000000000001" customHeight="1" x14ac:dyDescent="0.2">
      <c r="A73" s="96">
        <v>0</v>
      </c>
      <c r="B73" s="96"/>
      <c r="C73" s="96"/>
      <c r="D73" s="96"/>
      <c r="E73" s="96"/>
      <c r="F73" s="96"/>
      <c r="G73" s="71" t="s">
        <v>65</v>
      </c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4"/>
      <c r="Z73" s="95"/>
      <c r="AA73" s="95"/>
      <c r="AB73" s="95"/>
      <c r="AC73" s="95"/>
      <c r="AD73" s="95"/>
      <c r="AE73" s="136"/>
      <c r="AF73" s="137"/>
      <c r="AG73" s="137"/>
      <c r="AH73" s="137"/>
      <c r="AI73" s="137"/>
      <c r="AJ73" s="137"/>
      <c r="AK73" s="137"/>
      <c r="AL73" s="137"/>
      <c r="AM73" s="137"/>
      <c r="AN73" s="138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130"/>
      <c r="BF73" s="130"/>
      <c r="BG73" s="130"/>
      <c r="BH73" s="130"/>
      <c r="BI73" s="130"/>
      <c r="BJ73" s="130"/>
      <c r="BK73" s="130"/>
      <c r="BL73" s="130"/>
    </row>
    <row r="74" spans="1:64" ht="17.100000000000001" customHeight="1" x14ac:dyDescent="0.2">
      <c r="A74" s="49">
        <v>0</v>
      </c>
      <c r="B74" s="49"/>
      <c r="C74" s="49"/>
      <c r="D74" s="49"/>
      <c r="E74" s="49"/>
      <c r="F74" s="49"/>
      <c r="G74" s="50" t="s">
        <v>66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97" t="s">
        <v>80</v>
      </c>
      <c r="AA74" s="97"/>
      <c r="AB74" s="97"/>
      <c r="AC74" s="97"/>
      <c r="AD74" s="97"/>
      <c r="AE74" s="53" t="s">
        <v>79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65">
        <f>AO65/AO70</f>
        <v>141790</v>
      </c>
      <c r="AP74" s="65"/>
      <c r="AQ74" s="65"/>
      <c r="AR74" s="65"/>
      <c r="AS74" s="65"/>
      <c r="AT74" s="65"/>
      <c r="AU74" s="65"/>
      <c r="AV74" s="65"/>
      <c r="AW74" s="90"/>
      <c r="AX74" s="90"/>
      <c r="AY74" s="90"/>
      <c r="AZ74" s="90"/>
      <c r="BA74" s="90"/>
      <c r="BB74" s="90"/>
      <c r="BC74" s="90"/>
      <c r="BD74" s="90"/>
      <c r="BE74" s="65">
        <f>AO74+AW74</f>
        <v>141790</v>
      </c>
      <c r="BF74" s="65"/>
      <c r="BG74" s="65"/>
      <c r="BH74" s="65"/>
      <c r="BI74" s="65"/>
      <c r="BJ74" s="65"/>
      <c r="BK74" s="65"/>
      <c r="BL74" s="65"/>
    </row>
    <row r="75" spans="1:64" s="2" customFormat="1" ht="17.100000000000001" customHeight="1" x14ac:dyDescent="0.2">
      <c r="A75" s="96">
        <v>0</v>
      </c>
      <c r="B75" s="96"/>
      <c r="C75" s="96"/>
      <c r="D75" s="96"/>
      <c r="E75" s="96"/>
      <c r="F75" s="96"/>
      <c r="G75" s="71" t="s">
        <v>67</v>
      </c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4"/>
      <c r="Z75" s="95"/>
      <c r="AA75" s="95"/>
      <c r="AB75" s="95"/>
      <c r="AC75" s="95"/>
      <c r="AD75" s="95"/>
      <c r="AE75" s="136"/>
      <c r="AF75" s="137"/>
      <c r="AG75" s="137"/>
      <c r="AH75" s="137"/>
      <c r="AI75" s="137"/>
      <c r="AJ75" s="137"/>
      <c r="AK75" s="137"/>
      <c r="AL75" s="137"/>
      <c r="AM75" s="137"/>
      <c r="AN75" s="138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130"/>
      <c r="BF75" s="130"/>
      <c r="BG75" s="130"/>
      <c r="BH75" s="130"/>
      <c r="BI75" s="130"/>
      <c r="BJ75" s="130"/>
      <c r="BK75" s="130"/>
      <c r="BL75" s="130"/>
    </row>
    <row r="76" spans="1:64" ht="17.100000000000001" customHeight="1" x14ac:dyDescent="0.2">
      <c r="A76" s="49">
        <v>0</v>
      </c>
      <c r="B76" s="49"/>
      <c r="C76" s="49"/>
      <c r="D76" s="49"/>
      <c r="E76" s="49"/>
      <c r="F76" s="49"/>
      <c r="G76" s="50" t="s">
        <v>68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97" t="s">
        <v>69</v>
      </c>
      <c r="AA76" s="97"/>
      <c r="AB76" s="97"/>
      <c r="AC76" s="97"/>
      <c r="AD76" s="97"/>
      <c r="AE76" s="53" t="s">
        <v>79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65">
        <v>100</v>
      </c>
      <c r="AP76" s="65"/>
      <c r="AQ76" s="65"/>
      <c r="AR76" s="65"/>
      <c r="AS76" s="65"/>
      <c r="AT76" s="65"/>
      <c r="AU76" s="65"/>
      <c r="AV76" s="65"/>
      <c r="AW76" s="90"/>
      <c r="AX76" s="90"/>
      <c r="AY76" s="90"/>
      <c r="AZ76" s="90"/>
      <c r="BA76" s="90"/>
      <c r="BB76" s="90"/>
      <c r="BC76" s="90"/>
      <c r="BD76" s="90"/>
      <c r="BE76" s="65">
        <f>AO76+AW76</f>
        <v>100</v>
      </c>
      <c r="BF76" s="65"/>
      <c r="BG76" s="65"/>
      <c r="BH76" s="65"/>
      <c r="BI76" s="65"/>
      <c r="BJ76" s="65"/>
      <c r="BK76" s="65"/>
      <c r="BL76" s="65"/>
    </row>
    <row r="77" spans="1:64" ht="6.75" customHeight="1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</row>
    <row r="78" spans="1:64" ht="32.25" customHeight="1" x14ac:dyDescent="0.25">
      <c r="A78" s="121" t="s">
        <v>91</v>
      </c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2"/>
      <c r="X78" s="122"/>
      <c r="Y78" s="122"/>
      <c r="Z78" s="122"/>
      <c r="AA78" s="122"/>
      <c r="AB78" s="122"/>
      <c r="AC78" s="122"/>
      <c r="AD78" s="122"/>
      <c r="AE78" s="122"/>
      <c r="AF78" s="122"/>
      <c r="AG78" s="122"/>
      <c r="AH78" s="122"/>
      <c r="AI78" s="122"/>
      <c r="AJ78" s="122"/>
      <c r="AK78" s="122"/>
      <c r="AL78" s="122"/>
      <c r="AM78" s="122"/>
      <c r="AN78" s="5"/>
      <c r="AO78" s="131" t="s">
        <v>90</v>
      </c>
      <c r="AP78" s="132"/>
      <c r="AQ78" s="132"/>
      <c r="AR78" s="132"/>
      <c r="AS78" s="132"/>
      <c r="AT78" s="132"/>
      <c r="AU78" s="132"/>
      <c r="AV78" s="132"/>
      <c r="AW78" s="132"/>
      <c r="AX78" s="132"/>
      <c r="AY78" s="132"/>
      <c r="AZ78" s="132"/>
      <c r="BA78" s="132"/>
      <c r="BB78" s="132"/>
      <c r="BC78" s="132"/>
      <c r="BD78" s="132"/>
      <c r="BE78" s="132"/>
      <c r="BF78" s="132"/>
      <c r="BG78" s="132"/>
      <c r="BH78" s="33"/>
      <c r="BI78" s="33"/>
      <c r="BJ78" s="33"/>
      <c r="BK78" s="33"/>
      <c r="BL78" s="33"/>
    </row>
    <row r="79" spans="1:64" ht="12" customHeight="1" x14ac:dyDescent="0.2">
      <c r="W79" s="133" t="s">
        <v>5</v>
      </c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40"/>
      <c r="AO79" s="133" t="s">
        <v>89</v>
      </c>
      <c r="AP79" s="133"/>
      <c r="AQ79" s="133"/>
      <c r="AR79" s="133"/>
      <c r="AS79" s="133"/>
      <c r="AT79" s="133"/>
      <c r="AU79" s="133"/>
      <c r="AV79" s="133"/>
      <c r="AW79" s="133"/>
      <c r="AX79" s="133"/>
      <c r="AY79" s="133"/>
      <c r="AZ79" s="133"/>
      <c r="BA79" s="133"/>
      <c r="BB79" s="133"/>
      <c r="BC79" s="133"/>
      <c r="BD79" s="133"/>
      <c r="BE79" s="133"/>
      <c r="BF79" s="133"/>
      <c r="BG79" s="133"/>
    </row>
    <row r="80" spans="1:64" ht="16.5" customHeight="1" x14ac:dyDescent="0.2">
      <c r="A80" s="120" t="s">
        <v>3</v>
      </c>
      <c r="B80" s="120"/>
      <c r="C80" s="120"/>
      <c r="D80" s="120"/>
      <c r="E80" s="120"/>
      <c r="F80" s="120"/>
    </row>
    <row r="81" spans="1:59" ht="16.5" customHeight="1" x14ac:dyDescent="0.25">
      <c r="A81" s="135" t="s">
        <v>70</v>
      </c>
      <c r="B81" s="135"/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6"/>
    </row>
    <row r="82" spans="1:59" x14ac:dyDescent="0.2">
      <c r="A82" s="28" t="s">
        <v>44</v>
      </c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36"/>
    </row>
    <row r="83" spans="1:59" ht="6" customHeight="1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</row>
    <row r="84" spans="1:59" ht="19.5" customHeight="1" x14ac:dyDescent="0.25">
      <c r="A84" s="119" t="s">
        <v>71</v>
      </c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34"/>
      <c r="X84" s="134"/>
      <c r="Y84" s="134"/>
      <c r="Z84" s="134"/>
      <c r="AA84" s="134"/>
      <c r="AB84" s="134"/>
      <c r="AC84" s="134"/>
      <c r="AD84" s="134"/>
      <c r="AE84" s="134"/>
      <c r="AF84" s="134"/>
      <c r="AG84" s="134"/>
      <c r="AH84" s="134"/>
      <c r="AI84" s="134"/>
      <c r="AJ84" s="134"/>
      <c r="AK84" s="134"/>
      <c r="AL84" s="134"/>
      <c r="AM84" s="134"/>
      <c r="AN84" s="3"/>
      <c r="AO84" s="131" t="s">
        <v>88</v>
      </c>
      <c r="AP84" s="132"/>
      <c r="AQ84" s="132"/>
      <c r="AR84" s="132"/>
      <c r="AS84" s="132"/>
      <c r="AT84" s="132"/>
      <c r="AU84" s="132"/>
      <c r="AV84" s="132"/>
      <c r="AW84" s="132"/>
      <c r="AX84" s="132"/>
      <c r="AY84" s="132"/>
      <c r="AZ84" s="132"/>
      <c r="BA84" s="132"/>
      <c r="BB84" s="132"/>
      <c r="BC84" s="132"/>
      <c r="BD84" s="132"/>
      <c r="BE84" s="132"/>
      <c r="BF84" s="132"/>
      <c r="BG84" s="132"/>
    </row>
    <row r="85" spans="1:59" ht="15" customHeight="1" x14ac:dyDescent="0.2">
      <c r="W85" s="133" t="s">
        <v>5</v>
      </c>
      <c r="X85" s="133"/>
      <c r="Y85" s="133"/>
      <c r="Z85" s="13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40"/>
      <c r="AO85" s="133" t="s">
        <v>89</v>
      </c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  <c r="BA85" s="133"/>
      <c r="BB85" s="133"/>
      <c r="BC85" s="133"/>
      <c r="BD85" s="133"/>
      <c r="BE85" s="133"/>
      <c r="BF85" s="133"/>
      <c r="BG85" s="133"/>
    </row>
    <row r="86" spans="1:59" ht="9" customHeight="1" x14ac:dyDescent="0.2">
      <c r="A86" s="118">
        <f>AO7</f>
        <v>46055</v>
      </c>
      <c r="B86" s="118"/>
      <c r="C86" s="118"/>
      <c r="D86" s="118"/>
      <c r="E86" s="118"/>
      <c r="F86" s="118"/>
      <c r="G86" s="118"/>
      <c r="H86" s="118"/>
    </row>
    <row r="87" spans="1:59" x14ac:dyDescent="0.2">
      <c r="A87" s="117" t="s">
        <v>42</v>
      </c>
      <c r="B87" s="117"/>
      <c r="C87" s="117"/>
      <c r="D87" s="117"/>
      <c r="E87" s="117"/>
      <c r="F87" s="117"/>
      <c r="G87" s="117"/>
      <c r="H87" s="117"/>
      <c r="I87" s="11"/>
      <c r="J87" s="11"/>
      <c r="K87" s="11"/>
      <c r="L87" s="11"/>
      <c r="M87" s="11"/>
      <c r="N87" s="11"/>
      <c r="O87" s="11"/>
      <c r="P87" s="11"/>
      <c r="Q87" s="11"/>
    </row>
    <row r="88" spans="1:59" ht="12" customHeight="1" x14ac:dyDescent="0.2">
      <c r="A88" s="13" t="s">
        <v>43</v>
      </c>
    </row>
  </sheetData>
  <mergeCells count="240">
    <mergeCell ref="BE65:BL65"/>
    <mergeCell ref="A65:F65"/>
    <mergeCell ref="G65:Y65"/>
    <mergeCell ref="Z65:AD65"/>
    <mergeCell ref="AE65:AN65"/>
    <mergeCell ref="AO65:AV65"/>
    <mergeCell ref="AW65:BD65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O47:AV47"/>
    <mergeCell ref="AO53:AV53"/>
    <mergeCell ref="AO55:AV55"/>
    <mergeCell ref="AO56:AV56"/>
    <mergeCell ref="AE66:AN66"/>
    <mergeCell ref="AW63:BD63"/>
    <mergeCell ref="D43:AN44"/>
    <mergeCell ref="D45:AN45"/>
    <mergeCell ref="D46:AN46"/>
    <mergeCell ref="D47:AN47"/>
    <mergeCell ref="AO43:AV44"/>
    <mergeCell ref="AO45:AV45"/>
    <mergeCell ref="AO46:AV46"/>
    <mergeCell ref="BE51:BL52"/>
    <mergeCell ref="BE53:BL53"/>
    <mergeCell ref="BE55:BL55"/>
    <mergeCell ref="BE56:BL56"/>
    <mergeCell ref="D51:AN52"/>
    <mergeCell ref="D53:AN53"/>
    <mergeCell ref="D55:AN55"/>
    <mergeCell ref="D56:AN56"/>
    <mergeCell ref="D54:AA54"/>
    <mergeCell ref="AO51:AV52"/>
    <mergeCell ref="A59:F59"/>
    <mergeCell ref="AW76:BD76"/>
    <mergeCell ref="AE75:AN75"/>
    <mergeCell ref="AO75:AV75"/>
    <mergeCell ref="AW75:BD75"/>
    <mergeCell ref="AO73:AV73"/>
    <mergeCell ref="AE60:AN60"/>
    <mergeCell ref="AE61:AN61"/>
    <mergeCell ref="Z73:AD73"/>
    <mergeCell ref="AE73:AN73"/>
    <mergeCell ref="BE75:BL75"/>
    <mergeCell ref="BE76:BL76"/>
    <mergeCell ref="A81:V81"/>
    <mergeCell ref="A76:F76"/>
    <mergeCell ref="G76:Y76"/>
    <mergeCell ref="Z76:AD76"/>
    <mergeCell ref="AE76:AN76"/>
    <mergeCell ref="A41:AZ41"/>
    <mergeCell ref="A75:F75"/>
    <mergeCell ref="AO76:AV76"/>
    <mergeCell ref="BE42:BL42"/>
    <mergeCell ref="A47:C47"/>
    <mergeCell ref="AW74:BD74"/>
    <mergeCell ref="A73:F73"/>
    <mergeCell ref="G73:Y73"/>
    <mergeCell ref="BE73:BL73"/>
    <mergeCell ref="A58:BL58"/>
    <mergeCell ref="AO85:BG85"/>
    <mergeCell ref="BE74:BL74"/>
    <mergeCell ref="AW73:BD73"/>
    <mergeCell ref="AW68:BD68"/>
    <mergeCell ref="AW71:BD71"/>
    <mergeCell ref="W85:AM85"/>
    <mergeCell ref="W84:AM84"/>
    <mergeCell ref="W79:AM79"/>
    <mergeCell ref="AO78:BG78"/>
    <mergeCell ref="Z68:AD68"/>
    <mergeCell ref="BE50:BL50"/>
    <mergeCell ref="AW51:BD52"/>
    <mergeCell ref="AW53:BD53"/>
    <mergeCell ref="AW55:BD55"/>
    <mergeCell ref="AW56:BD56"/>
    <mergeCell ref="AO84:BG84"/>
    <mergeCell ref="AO59:AV59"/>
    <mergeCell ref="BE59:BL59"/>
    <mergeCell ref="AW59:BD59"/>
    <mergeCell ref="AO79:BG79"/>
    <mergeCell ref="A33:BL33"/>
    <mergeCell ref="A36:BL36"/>
    <mergeCell ref="A37:F37"/>
    <mergeCell ref="G37:BL37"/>
    <mergeCell ref="A34:BL34"/>
    <mergeCell ref="A53:C53"/>
    <mergeCell ref="BE46:BL46"/>
    <mergeCell ref="BE47:BL47"/>
    <mergeCell ref="AW43:BD44"/>
    <mergeCell ref="AW45:BD45"/>
    <mergeCell ref="A54:C54"/>
    <mergeCell ref="A60:F60"/>
    <mergeCell ref="A39:F39"/>
    <mergeCell ref="G39:BL39"/>
    <mergeCell ref="Z61:AD61"/>
    <mergeCell ref="A45:C45"/>
    <mergeCell ref="A43:C44"/>
    <mergeCell ref="AE59:AN59"/>
    <mergeCell ref="BE43:BL44"/>
    <mergeCell ref="BE45:BL45"/>
    <mergeCell ref="G67:Y67"/>
    <mergeCell ref="G60:Y60"/>
    <mergeCell ref="G61:Y61"/>
    <mergeCell ref="AO60:AV60"/>
    <mergeCell ref="A28:BL28"/>
    <mergeCell ref="B19:L19"/>
    <mergeCell ref="B20:L20"/>
    <mergeCell ref="U22:AD22"/>
    <mergeCell ref="G38:BL38"/>
    <mergeCell ref="A23:H23"/>
    <mergeCell ref="A87:H87"/>
    <mergeCell ref="A86:H86"/>
    <mergeCell ref="A84:V84"/>
    <mergeCell ref="A51:C52"/>
    <mergeCell ref="A74:F74"/>
    <mergeCell ref="A61:F61"/>
    <mergeCell ref="A80:F80"/>
    <mergeCell ref="G63:Y63"/>
    <mergeCell ref="A78:V78"/>
    <mergeCell ref="W78:AM78"/>
    <mergeCell ref="B17:L17"/>
    <mergeCell ref="N17:AS17"/>
    <mergeCell ref="T23:W23"/>
    <mergeCell ref="A29:F29"/>
    <mergeCell ref="I23:S23"/>
    <mergeCell ref="G31:BL31"/>
    <mergeCell ref="AK20:BC20"/>
    <mergeCell ref="A26:BL26"/>
    <mergeCell ref="N20:Y20"/>
    <mergeCell ref="AA20:AI20"/>
    <mergeCell ref="AO5:BL5"/>
    <mergeCell ref="AU13:BB13"/>
    <mergeCell ref="AU14:BB14"/>
    <mergeCell ref="AA19:AI19"/>
    <mergeCell ref="N16:AS16"/>
    <mergeCell ref="BE19:BL19"/>
    <mergeCell ref="A10:BL10"/>
    <mergeCell ref="AW7:BF7"/>
    <mergeCell ref="AO7:AU7"/>
    <mergeCell ref="AK19:BC19"/>
    <mergeCell ref="G74:Y74"/>
    <mergeCell ref="A63:F63"/>
    <mergeCell ref="Z63:AD63"/>
    <mergeCell ref="AE63:AN63"/>
    <mergeCell ref="AE74:AN74"/>
    <mergeCell ref="AO74:AV74"/>
    <mergeCell ref="AO66:AV66"/>
    <mergeCell ref="AO71:AV71"/>
    <mergeCell ref="Z71:AD71"/>
    <mergeCell ref="AO63:AV63"/>
    <mergeCell ref="A62:F62"/>
    <mergeCell ref="A55:C55"/>
    <mergeCell ref="G75:Y75"/>
    <mergeCell ref="Z75:AD75"/>
    <mergeCell ref="A56:C56"/>
    <mergeCell ref="Z59:AD59"/>
    <mergeCell ref="Z60:AD60"/>
    <mergeCell ref="Z74:AD74"/>
    <mergeCell ref="G62:BL62"/>
    <mergeCell ref="G59:Y59"/>
    <mergeCell ref="AW46:BD46"/>
    <mergeCell ref="A49:BL49"/>
    <mergeCell ref="AW47:BD47"/>
    <mergeCell ref="A46:C46"/>
    <mergeCell ref="AO2:BL2"/>
    <mergeCell ref="AO6:BF6"/>
    <mergeCell ref="AO4:BL4"/>
    <mergeCell ref="G30:BL30"/>
    <mergeCell ref="A30:F30"/>
    <mergeCell ref="A38:F38"/>
    <mergeCell ref="A31:F31"/>
    <mergeCell ref="AE22:AR22"/>
    <mergeCell ref="A25:BL25"/>
    <mergeCell ref="BE20:BL20"/>
    <mergeCell ref="AS22:BC22"/>
    <mergeCell ref="BD22:BL22"/>
    <mergeCell ref="AW60:BD60"/>
    <mergeCell ref="BE60:BL60"/>
    <mergeCell ref="AO61:AV61"/>
    <mergeCell ref="AW61:BD61"/>
    <mergeCell ref="BE63:BL63"/>
    <mergeCell ref="BE61:BL61"/>
    <mergeCell ref="B16:L16"/>
    <mergeCell ref="AU16:BB16"/>
    <mergeCell ref="N19:Y19"/>
    <mergeCell ref="A22:T22"/>
    <mergeCell ref="N14:AS14"/>
    <mergeCell ref="A11:BL11"/>
    <mergeCell ref="B13:L13"/>
    <mergeCell ref="B14:L14"/>
    <mergeCell ref="N13:AS13"/>
    <mergeCell ref="AU17:BB17"/>
    <mergeCell ref="AO1:BL1"/>
    <mergeCell ref="AO3:BL3"/>
    <mergeCell ref="G29:BL29"/>
    <mergeCell ref="A68:F68"/>
    <mergeCell ref="A71:F71"/>
    <mergeCell ref="G68:Y68"/>
    <mergeCell ref="G71:Y71"/>
    <mergeCell ref="AW66:BD66"/>
    <mergeCell ref="BE66:BL66"/>
    <mergeCell ref="G66:Y66"/>
    <mergeCell ref="AW72:BD72"/>
    <mergeCell ref="BE72:BL72"/>
    <mergeCell ref="Z66:AD66"/>
    <mergeCell ref="A66:F66"/>
    <mergeCell ref="AW67:BD67"/>
    <mergeCell ref="BE68:BL68"/>
    <mergeCell ref="BE71:BL71"/>
    <mergeCell ref="AO68:AV68"/>
    <mergeCell ref="A67:F67"/>
    <mergeCell ref="BE67:BL67"/>
    <mergeCell ref="G72:Y72"/>
    <mergeCell ref="A72:F72"/>
    <mergeCell ref="Z72:AD72"/>
    <mergeCell ref="Z67:AD67"/>
    <mergeCell ref="AE67:AN67"/>
    <mergeCell ref="AO67:AV67"/>
    <mergeCell ref="AE72:AN72"/>
    <mergeCell ref="AO72:AV72"/>
    <mergeCell ref="AE68:AN68"/>
    <mergeCell ref="AE71:AN71"/>
    <mergeCell ref="BE64:BL64"/>
    <mergeCell ref="A64:F64"/>
    <mergeCell ref="G64:Y64"/>
    <mergeCell ref="Z64:AD64"/>
    <mergeCell ref="AE64:AN64"/>
    <mergeCell ref="AO64:AV64"/>
    <mergeCell ref="AW64:BD64"/>
  </mergeCells>
  <phoneticPr fontId="0" type="noConversion"/>
  <conditionalFormatting sqref="G74 G76 G75:L75 G67 G72">
    <cfRule type="cellIs" dxfId="9" priority="4" stopIfTrue="1" operator="equal">
      <formula>$G66</formula>
    </cfRule>
  </conditionalFormatting>
  <conditionalFormatting sqref="D47">
    <cfRule type="cellIs" dxfId="8" priority="5" stopIfTrue="1" operator="equal">
      <formula>$D46</formula>
    </cfRule>
  </conditionalFormatting>
  <conditionalFormatting sqref="G63:L63">
    <cfRule type="cellIs" dxfId="7" priority="9" stopIfTrue="1" operator="equal">
      <formula>$G61</formula>
    </cfRule>
  </conditionalFormatting>
  <conditionalFormatting sqref="G73:L73 G68:G70 D46">
    <cfRule type="cellIs" dxfId="6" priority="8" stopIfTrue="1" operator="equal">
      <formula>#REF!</formula>
    </cfRule>
  </conditionalFormatting>
  <conditionalFormatting sqref="A63:F76">
    <cfRule type="cellIs" dxfId="5" priority="6" stopIfTrue="1" operator="equal">
      <formula>0</formula>
    </cfRule>
  </conditionalFormatting>
  <conditionalFormatting sqref="G71">
    <cfRule type="cellIs" dxfId="4" priority="14" stopIfTrue="1" operator="equal">
      <formula>$G68</formula>
    </cfRule>
  </conditionalFormatting>
  <conditionalFormatting sqref="G70">
    <cfRule type="cellIs" dxfId="3" priority="2" stopIfTrue="1" operator="equal">
      <formula>$G69</formula>
    </cfRule>
  </conditionalFormatting>
  <conditionalFormatting sqref="G69">
    <cfRule type="cellIs" dxfId="2" priority="1" stopIfTrue="1" operator="equal">
      <formula>$G67</formula>
    </cfRule>
  </conditionalFormatting>
  <conditionalFormatting sqref="G64:G66">
    <cfRule type="cellIs" dxfId="1" priority="18" stopIfTrue="1" operator="equal">
      <formula>#REF!</formula>
    </cfRule>
  </conditionalFormatting>
  <conditionalFormatting sqref="G64:G65">
    <cfRule type="cellIs" dxfId="0" priority="19" stopIfTrue="1" operator="equal">
      <formula>#REF!</formula>
    </cfRule>
  </conditionalFormatting>
  <pageMargins left="0.19685039370078741" right="0.19685039370078741" top="0.19685039370078741" bottom="0.19685039370078741" header="0" footer="0"/>
  <pageSetup paperSize="9" scale="74" fitToHeight="500" orientation="landscape" r:id="rId1"/>
  <headerFooter alignWithMargins="0"/>
  <rowBreaks count="1" manualBreakCount="1">
    <brk id="39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1418120</vt:lpstr>
      <vt:lpstr>'1418120'!Область_друку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2026-01-28T13:41:36Z</cp:lastPrinted>
  <dcterms:created xsi:type="dcterms:W3CDTF">2016-08-15T09:54:21Z</dcterms:created>
  <dcterms:modified xsi:type="dcterms:W3CDTF">2026-02-18T09:15:59Z</dcterms:modified>
</cp:coreProperties>
</file>