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ипень\1207\Звіти 2021 екологія\"/>
    </mc:Choice>
  </mc:AlternateContent>
  <bookViews>
    <workbookView xWindow="0" yWindow="0" windowWidth="28800" windowHeight="12435"/>
  </bookViews>
  <sheets>
    <sheet name="8312" sheetId="1" r:id="rId1"/>
  </sheets>
  <definedNames>
    <definedName name="_xlnm.Print_Area" localSheetId="0">'8312'!$A$1:$M$94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M30" i="1"/>
  <c r="L31" i="1"/>
  <c r="L40" i="1" s="1"/>
  <c r="F40" i="1"/>
  <c r="G40" i="1"/>
  <c r="H40" i="1"/>
  <c r="I40" i="1"/>
  <c r="J40" i="1"/>
  <c r="K40" i="1"/>
  <c r="L49" i="1"/>
  <c r="M49" i="1"/>
  <c r="L55" i="1"/>
  <c r="M55" i="1" s="1"/>
  <c r="L61" i="1"/>
  <c r="M61" i="1"/>
  <c r="L64" i="1"/>
  <c r="M64" i="1"/>
  <c r="L67" i="1"/>
  <c r="M67" i="1"/>
  <c r="L75" i="1"/>
  <c r="M75" i="1"/>
  <c r="L78" i="1"/>
  <c r="M78" i="1"/>
  <c r="L81" i="1"/>
  <c r="M81" i="1" s="1"/>
  <c r="M31" i="1" l="1"/>
  <c r="M40" i="1" s="1"/>
</calcChain>
</file>

<file path=xl/sharedStrings.xml><?xml version="1.0" encoding="utf-8"?>
<sst xmlns="http://schemas.openxmlformats.org/spreadsheetml/2006/main" count="163" uniqueCount="83">
  <si>
    <t>(ініціали/ініціал, прізвище)</t>
  </si>
  <si>
    <t>(підпис)</t>
  </si>
  <si>
    <t>Леся БАЧИНСЬКА</t>
  </si>
  <si>
    <t>Головний бухгалтер</t>
  </si>
  <si>
    <t>Олександр ЛУКОВ</t>
  </si>
  <si>
    <t>Начальник управління</t>
  </si>
  <si>
    <t>Покращення стану довкілля м. Хмельницького шляхом знешкодження, оброблення та утилізація промислових та побутових відходів</t>
  </si>
  <si>
    <t>____________</t>
  </si>
  <si>
    <t>10. Узагальнений висновок про виконання бюджетної програми.</t>
  </si>
  <si>
    <t xml:space="preserve">Виконано в повному обсязі </t>
  </si>
  <si>
    <t>-</t>
  </si>
  <si>
    <t>звіт</t>
  </si>
  <si>
    <t>%</t>
  </si>
  <si>
    <t>Забезпечення  потреби в  продукті</t>
  </si>
  <si>
    <t>якості</t>
  </si>
  <si>
    <t>Економія коштів</t>
  </si>
  <si>
    <t>розрахунки</t>
  </si>
  <si>
    <t>Грн.</t>
  </si>
  <si>
    <t>Середня вартість  одного контейнера</t>
  </si>
  <si>
    <t>ефективності</t>
  </si>
  <si>
    <t>Рішення сесії ХМР,  розрахунки</t>
  </si>
  <si>
    <t>шт</t>
  </si>
  <si>
    <t xml:space="preserve">Кількість </t>
  </si>
  <si>
    <t>продукту</t>
  </si>
  <si>
    <t>Рішення сесії ХМР</t>
  </si>
  <si>
    <t>Обсяг витрат на придбання контейнерів для роздільного збирання  відходів для навчальних закладів територіальної громади</t>
  </si>
  <si>
    <t>затрат</t>
  </si>
  <si>
    <t>Продовження практики сортування сміття у закладах освіти Хмельницької міської територіальної громади (придбання контейнерів для роздільного збирання  відходів)</t>
  </si>
  <si>
    <t>Забезпечення виконання заходу</t>
  </si>
  <si>
    <t>Середні витрати на ліквідацію  небезпечних хімічних речовин, виявлених на території міста</t>
  </si>
  <si>
    <t>кг.</t>
  </si>
  <si>
    <t>Кількість  переданих на утилізацію небезпечних хімічних речовин</t>
  </si>
  <si>
    <t>Обсяг видатків на послуги щодо утилізації небезпечних хімічних речовин</t>
  </si>
  <si>
    <t>Забезпечення    екологічно    безпечного   збирання, 
перевезення,   зберігання,   оброблення,   утилізації,  видалення, знешкодження   і  захоронення  відходів  та  небезпечних  хімічних 
речовин,  в тому числі ліквідація стихійних сміттєзвалищ</t>
  </si>
  <si>
    <t>% забезпечення</t>
  </si>
  <si>
    <t>Середня вартість ліквідації  1 м.куб сміття</t>
  </si>
  <si>
    <t>Рішення сесії ХМР,  розрахунки, акти обстежень</t>
  </si>
  <si>
    <t>кількість ліквідованих стихійних сміттєзвалищ</t>
  </si>
  <si>
    <t>Обсяг видатків на ліквідацію стихійних сміттєзвалищ та небезпечних хімічних речовин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</si>
  <si>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</si>
  <si>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</si>
  <si>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</si>
  <si>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</si>
  <si>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</si>
  <si>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</si>
  <si>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</si>
  <si>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</si>
  <si>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</si>
  <si>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</si>
  <si>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</si>
  <si>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Програма охорони довкілля Хмельницької міської територіальної громади на 2021-2025 роки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</si>
  <si>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</si>
  <si>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</si>
  <si>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</si>
  <si>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</si>
  <si>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Забезпечення    екологічно    безпечного   збирання, перевезення,   зберігання,   оброблення,   утилізації,  видалення, знешкодження   і  захоронення  відходів  та  небезпечних  хімічних 
речовин,  в тому числі ліквідація стихійних сміттєзвалищ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</si>
  <si>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</si>
  <si>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</si>
  <si>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</si>
  <si>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>Покращення стану довкілля шляхом знешкодження, оброблення та утилізація промислових та побутових відходів</t>
  </si>
  <si>
    <t>Завдання</t>
  </si>
  <si>
    <t>6. Завдання бюджетної програми</t>
  </si>
  <si>
    <t>5. Мета бюджетної програми</t>
  </si>
  <si>
    <t>Збереження та відтворення природних ресурсів, забезпечення максимально ефективного використання природного фактору, сприяння здоровому способу життя хмельничан та свідомого ставлення їх до довкілля.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</si>
  <si>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</si>
  <si>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</si>
  <si>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</si>
  <si>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</si>
  <si>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</si>
  <si>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</si>
  <si>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</si>
  <si>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22201100000</t>
  </si>
  <si>
    <t xml:space="preserve"> Утилізація відходів</t>
  </si>
  <si>
    <t>0512</t>
  </si>
  <si>
    <t xml:space="preserve">3. </t>
  </si>
  <si>
    <t>(код за ЄДРПОУ)</t>
  </si>
  <si>
    <t>(найменування головного розпорядника коштів місцевого бюджету)</t>
  </si>
  <si>
    <t>Управління з питань екології та контролю за благоустроєм Хмельницької міської ради</t>
  </si>
  <si>
    <t xml:space="preserve">2. </t>
  </si>
  <si>
    <t xml:space="preserve">1. </t>
  </si>
  <si>
    <t>про виконання паспорта бюджетної програми місцевого бюджету на 2021 рік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</si>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</sst>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9"/>
      <color theme="1"/>
      <name val="Calibri"/>
      <family val="2"/>
      <charset val="204"/>
      <scheme val="minor"/>
    </font>
    <font>
      <u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vertical="top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1" fillId="0" borderId="0" xfId="0" applyFont="1"/>
    <xf numFmtId="49" fontId="15" fillId="0" borderId="2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49" fontId="15" fillId="0" borderId="2" xfId="0" applyNumberFormat="1" applyFont="1" applyBorder="1" applyAlignment="1">
      <alignment horizontal="center" wrapText="1"/>
    </xf>
    <xf numFmtId="0" fontId="15" fillId="0" borderId="2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/>
    <xf numFmtId="0" fontId="16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" fillId="0" borderId="2" xfId="0" applyFont="1" applyBorder="1" applyAlignment="1"/>
    <xf numFmtId="0" fontId="1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tabSelected="1" view="pageBreakPreview" topLeftCell="A82" zoomScaleNormal="100" zoomScaleSheetLayoutView="100" workbookViewId="0">
      <selection activeCell="B20" sqref="B20:M20"/>
    </sheetView>
  </sheetViews>
  <sheetFormatPr defaultRowHeight="15.75" x14ac:dyDescent="0.25"/>
  <cols>
    <col min="1" max="1" width="4.42578125" style="1" customWidth="1"/>
    <col min="2" max="2" width="21.140625" style="1" customWidth="1"/>
    <col min="3" max="3" width="11.42578125" style="1" customWidth="1"/>
    <col min="4" max="4" width="13.42578125" style="1" customWidth="1"/>
    <col min="5" max="11" width="13" style="1" customWidth="1"/>
    <col min="12" max="12" width="14.5703125" style="1" customWidth="1"/>
    <col min="13" max="13" width="10.85546875" style="1" customWidth="1"/>
    <col min="14" max="16384" width="9.140625" style="1"/>
  </cols>
  <sheetData>
    <row r="1" spans="1:13" ht="15.75" customHeight="1" x14ac:dyDescent="0.25">
      <c r="J1" s="77" t="s">
        <v>82</v>
      </c>
      <c r="K1" s="77"/>
      <c r="L1" s="77"/>
      <c r="M1" s="77"/>
    </row>
    <row r="2" spans="1:13" x14ac:dyDescent="0.25">
      <c r="J2" s="77"/>
      <c r="K2" s="77"/>
      <c r="L2" s="77"/>
      <c r="M2" s="77"/>
    </row>
    <row r="3" spans="1:13" x14ac:dyDescent="0.25">
      <c r="J3" s="77"/>
      <c r="K3" s="77"/>
      <c r="L3" s="77"/>
      <c r="M3" s="77"/>
    </row>
    <row r="4" spans="1:13" x14ac:dyDescent="0.25">
      <c r="J4" s="77"/>
      <c r="K4" s="77"/>
      <c r="L4" s="77"/>
      <c r="M4" s="77"/>
    </row>
    <row r="5" spans="1:13" x14ac:dyDescent="0.25">
      <c r="A5" s="76" t="s">
        <v>81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</row>
    <row r="6" spans="1:13" x14ac:dyDescent="0.25">
      <c r="A6" s="76" t="s">
        <v>80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13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3" ht="15.75" customHeight="1" x14ac:dyDescent="0.25">
      <c r="A8" s="74" t="s">
        <v>79</v>
      </c>
      <c r="B8" s="73">
        <v>2800000</v>
      </c>
      <c r="C8" s="72"/>
      <c r="D8" s="68" t="s">
        <v>77</v>
      </c>
      <c r="E8" s="68"/>
      <c r="F8" s="67"/>
      <c r="G8" s="66"/>
      <c r="H8" s="66"/>
      <c r="I8" s="66"/>
      <c r="J8" s="66"/>
      <c r="K8" s="66"/>
      <c r="L8" s="71">
        <v>34971442</v>
      </c>
    </row>
    <row r="9" spans="1:13" ht="36.75" customHeight="1" x14ac:dyDescent="0.25">
      <c r="A9" s="55"/>
      <c r="B9" s="54" t="s">
        <v>70</v>
      </c>
      <c r="C9" s="53"/>
      <c r="D9" s="64" t="s">
        <v>76</v>
      </c>
      <c r="E9" s="64"/>
      <c r="F9" s="63"/>
      <c r="G9" s="63"/>
      <c r="H9" s="63"/>
      <c r="I9" s="63"/>
      <c r="J9" s="63"/>
      <c r="K9"/>
      <c r="L9" s="62" t="s">
        <v>75</v>
      </c>
    </row>
    <row r="10" spans="1:13" ht="20.25" customHeight="1" x14ac:dyDescent="0.25">
      <c r="A10" s="70" t="s">
        <v>78</v>
      </c>
      <c r="B10" s="57">
        <v>2810000</v>
      </c>
      <c r="C10" s="69"/>
      <c r="D10" s="68" t="s">
        <v>77</v>
      </c>
      <c r="E10" s="68"/>
      <c r="F10" s="67"/>
      <c r="G10" s="66"/>
      <c r="H10" s="66"/>
      <c r="I10" s="66"/>
      <c r="J10" s="66"/>
      <c r="K10" s="66"/>
      <c r="L10" s="65">
        <v>34971442</v>
      </c>
    </row>
    <row r="11" spans="1:13" ht="36.75" customHeight="1" x14ac:dyDescent="0.25">
      <c r="A11" s="55"/>
      <c r="B11" s="54" t="s">
        <v>70</v>
      </c>
      <c r="C11" s="53"/>
      <c r="D11" s="64" t="s">
        <v>76</v>
      </c>
      <c r="E11" s="64"/>
      <c r="F11" s="63"/>
      <c r="G11" s="63"/>
      <c r="H11" s="63"/>
      <c r="I11" s="63"/>
      <c r="J11" s="63"/>
      <c r="K11"/>
      <c r="L11" s="62" t="s">
        <v>75</v>
      </c>
    </row>
    <row r="12" spans="1:13" ht="19.5" customHeight="1" x14ac:dyDescent="0.25">
      <c r="A12" s="61" t="s">
        <v>74</v>
      </c>
      <c r="B12" s="60">
        <v>2818312</v>
      </c>
      <c r="C12" s="60"/>
      <c r="D12" s="59">
        <v>8312</v>
      </c>
      <c r="E12" s="59"/>
      <c r="F12" s="58" t="s">
        <v>73</v>
      </c>
      <c r="G12" s="58"/>
      <c r="H12" s="57" t="s">
        <v>72</v>
      </c>
      <c r="I12" s="57"/>
      <c r="J12" s="57"/>
      <c r="K12" s="57"/>
      <c r="L12" s="56" t="s">
        <v>71</v>
      </c>
    </row>
    <row r="13" spans="1:13" ht="34.5" customHeight="1" x14ac:dyDescent="0.25">
      <c r="A13" s="55"/>
      <c r="B13" s="54" t="s">
        <v>70</v>
      </c>
      <c r="C13" s="53"/>
      <c r="D13" s="51" t="s">
        <v>69</v>
      </c>
      <c r="E13" s="50"/>
      <c r="F13" s="52" t="s">
        <v>68</v>
      </c>
      <c r="G13" s="50"/>
      <c r="H13" s="51" t="s">
        <v>67</v>
      </c>
      <c r="I13" s="50"/>
      <c r="J13" s="50"/>
      <c r="K13" s="50"/>
      <c r="L13" s="49" t="s">
        <v>66</v>
      </c>
    </row>
    <row r="14" spans="1:13" ht="19.5" customHeight="1" x14ac:dyDescent="0.25">
      <c r="A14" s="10" t="s">
        <v>65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x14ac:dyDescent="0.25">
      <c r="A15" s="12"/>
    </row>
    <row r="16" spans="1:13" ht="31.5" x14ac:dyDescent="0.25">
      <c r="A16" s="18" t="s">
        <v>57</v>
      </c>
      <c r="B16" s="31" t="s">
        <v>64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</row>
    <row r="17" spans="1:26" ht="39.75" customHeight="1" x14ac:dyDescent="0.25">
      <c r="A17" s="18"/>
      <c r="B17" s="48" t="s">
        <v>63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 spans="1:26" x14ac:dyDescent="0.25">
      <c r="A18" s="12"/>
    </row>
    <row r="19" spans="1:26" x14ac:dyDescent="0.25">
      <c r="A19" s="11" t="s">
        <v>62</v>
      </c>
    </row>
    <row r="20" spans="1:26" ht="34.5" customHeight="1" x14ac:dyDescent="0.25">
      <c r="A20" s="33"/>
      <c r="B20" s="47" t="s">
        <v>59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1:26" x14ac:dyDescent="0.25">
      <c r="A21" s="11" t="s">
        <v>61</v>
      </c>
    </row>
    <row r="22" spans="1:26" x14ac:dyDescent="0.25">
      <c r="A22" s="12"/>
    </row>
    <row r="23" spans="1:26" ht="32.25" customHeight="1" x14ac:dyDescent="0.25">
      <c r="A23" s="18" t="s">
        <v>57</v>
      </c>
      <c r="B23" s="31" t="s">
        <v>60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26" ht="33" customHeight="1" x14ac:dyDescent="0.25">
      <c r="A24" s="18"/>
      <c r="B24" s="45" t="s">
        <v>59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3"/>
    </row>
    <row r="25" spans="1:26" x14ac:dyDescent="0.25">
      <c r="A25" s="12"/>
    </row>
    <row r="26" spans="1:26" x14ac:dyDescent="0.25">
      <c r="A26" s="11" t="s">
        <v>58</v>
      </c>
      <c r="L26" s="33" t="s">
        <v>53</v>
      </c>
    </row>
    <row r="27" spans="1:26" ht="30" customHeight="1" x14ac:dyDescent="0.25">
      <c r="A27" s="31" t="s">
        <v>57</v>
      </c>
      <c r="B27" s="31" t="s">
        <v>56</v>
      </c>
      <c r="C27" s="31"/>
      <c r="D27" s="31"/>
      <c r="E27" s="31" t="s">
        <v>44</v>
      </c>
      <c r="F27" s="31"/>
      <c r="G27" s="31"/>
      <c r="H27" s="31" t="s">
        <v>51</v>
      </c>
      <c r="I27" s="31"/>
      <c r="J27" s="31"/>
      <c r="K27" s="31" t="s">
        <v>42</v>
      </c>
      <c r="L27" s="31"/>
      <c r="M27" s="31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33" customHeight="1" x14ac:dyDescent="0.25">
      <c r="A28" s="31"/>
      <c r="B28" s="31"/>
      <c r="C28" s="31"/>
      <c r="D28" s="31"/>
      <c r="E28" s="18" t="s">
        <v>41</v>
      </c>
      <c r="F28" s="18" t="s">
        <v>40</v>
      </c>
      <c r="G28" s="18" t="s">
        <v>39</v>
      </c>
      <c r="H28" s="18" t="s">
        <v>41</v>
      </c>
      <c r="I28" s="18" t="s">
        <v>40</v>
      </c>
      <c r="J28" s="18" t="s">
        <v>39</v>
      </c>
      <c r="K28" s="18" t="s">
        <v>41</v>
      </c>
      <c r="L28" s="18" t="s">
        <v>40</v>
      </c>
      <c r="M28" s="18" t="s">
        <v>39</v>
      </c>
      <c r="R28" s="38"/>
      <c r="S28" s="38"/>
      <c r="T28" s="38"/>
      <c r="U28" s="38"/>
      <c r="V28" s="38"/>
      <c r="W28" s="38"/>
      <c r="X28" s="38"/>
      <c r="Y28" s="38"/>
      <c r="Z28" s="38"/>
    </row>
    <row r="29" spans="1:26" x14ac:dyDescent="0.25">
      <c r="A29" s="18">
        <v>1</v>
      </c>
      <c r="B29" s="31">
        <v>2</v>
      </c>
      <c r="C29" s="31"/>
      <c r="D29" s="31"/>
      <c r="E29" s="18">
        <v>3</v>
      </c>
      <c r="F29" s="18">
        <v>4</v>
      </c>
      <c r="G29" s="18">
        <v>5</v>
      </c>
      <c r="H29" s="18">
        <v>6</v>
      </c>
      <c r="I29" s="18">
        <v>7</v>
      </c>
      <c r="J29" s="18">
        <v>8</v>
      </c>
      <c r="K29" s="18">
        <v>9</v>
      </c>
      <c r="L29" s="18">
        <v>10</v>
      </c>
      <c r="M29" s="18">
        <v>11</v>
      </c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96.75" customHeight="1" x14ac:dyDescent="0.25">
      <c r="A30" s="18"/>
      <c r="B30" s="41" t="s">
        <v>55</v>
      </c>
      <c r="C30" s="40"/>
      <c r="D30" s="39"/>
      <c r="E30" s="18"/>
      <c r="F30" s="15">
        <v>311238.96000000002</v>
      </c>
      <c r="G30" s="15">
        <v>311238.96000000002</v>
      </c>
      <c r="H30" s="15"/>
      <c r="I30" s="15">
        <v>308558.59999999998</v>
      </c>
      <c r="J30" s="15">
        <v>308558.59999999998</v>
      </c>
      <c r="K30" s="15"/>
      <c r="L30" s="15">
        <f>I30-F30</f>
        <v>-2680.3600000000442</v>
      </c>
      <c r="M30" s="15">
        <f>J30-G30</f>
        <v>-2680.3600000000442</v>
      </c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73.5" customHeight="1" x14ac:dyDescent="0.25">
      <c r="A31" s="15"/>
      <c r="B31" s="41" t="s">
        <v>27</v>
      </c>
      <c r="C31" s="40"/>
      <c r="D31" s="39"/>
      <c r="E31" s="20"/>
      <c r="F31" s="20">
        <v>50000</v>
      </c>
      <c r="G31" s="20">
        <v>50000</v>
      </c>
      <c r="H31" s="20"/>
      <c r="I31" s="20">
        <v>50000</v>
      </c>
      <c r="J31" s="20">
        <v>50000</v>
      </c>
      <c r="K31" s="20"/>
      <c r="L31" s="20">
        <f>I31-G31</f>
        <v>0</v>
      </c>
      <c r="M31" s="20">
        <f>L31</f>
        <v>0</v>
      </c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32.25" customHeight="1" x14ac:dyDescent="0.25">
      <c r="A32" s="37" t="s">
        <v>15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5"/>
    </row>
    <row r="33" spans="1:13" x14ac:dyDescent="0.25">
      <c r="A33" s="12"/>
    </row>
    <row r="34" spans="1:13" ht="33" customHeight="1" x14ac:dyDescent="0.25">
      <c r="A34" s="34" t="s">
        <v>54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</row>
    <row r="35" spans="1:13" x14ac:dyDescent="0.25">
      <c r="K35" s="33" t="s">
        <v>53</v>
      </c>
    </row>
    <row r="36" spans="1:13" x14ac:dyDescent="0.25">
      <c r="A36" s="12"/>
    </row>
    <row r="37" spans="1:13" ht="31.5" customHeight="1" x14ac:dyDescent="0.25">
      <c r="A37" s="31" t="s">
        <v>48</v>
      </c>
      <c r="B37" s="31" t="s">
        <v>52</v>
      </c>
      <c r="C37" s="31"/>
      <c r="D37" s="31"/>
      <c r="E37" s="31" t="s">
        <v>44</v>
      </c>
      <c r="F37" s="31"/>
      <c r="G37" s="31"/>
      <c r="H37" s="31" t="s">
        <v>51</v>
      </c>
      <c r="I37" s="31"/>
      <c r="J37" s="31"/>
      <c r="K37" s="31" t="s">
        <v>42</v>
      </c>
      <c r="L37" s="31"/>
      <c r="M37" s="31"/>
    </row>
    <row r="38" spans="1:13" ht="33.75" customHeight="1" x14ac:dyDescent="0.25">
      <c r="A38" s="31"/>
      <c r="B38" s="31"/>
      <c r="C38" s="31"/>
      <c r="D38" s="31"/>
      <c r="E38" s="18" t="s">
        <v>41</v>
      </c>
      <c r="F38" s="18" t="s">
        <v>40</v>
      </c>
      <c r="G38" s="18" t="s">
        <v>39</v>
      </c>
      <c r="H38" s="18" t="s">
        <v>41</v>
      </c>
      <c r="I38" s="18" t="s">
        <v>40</v>
      </c>
      <c r="J38" s="18" t="s">
        <v>39</v>
      </c>
      <c r="K38" s="18" t="s">
        <v>41</v>
      </c>
      <c r="L38" s="18" t="s">
        <v>40</v>
      </c>
      <c r="M38" s="18" t="s">
        <v>39</v>
      </c>
    </row>
    <row r="39" spans="1:13" x14ac:dyDescent="0.25">
      <c r="A39" s="18">
        <v>1</v>
      </c>
      <c r="B39" s="31">
        <v>2</v>
      </c>
      <c r="C39" s="31"/>
      <c r="D39" s="31"/>
      <c r="E39" s="18">
        <v>3</v>
      </c>
      <c r="F39" s="18">
        <v>4</v>
      </c>
      <c r="G39" s="18">
        <v>5</v>
      </c>
      <c r="H39" s="18">
        <v>6</v>
      </c>
      <c r="I39" s="18">
        <v>7</v>
      </c>
      <c r="J39" s="18">
        <v>8</v>
      </c>
      <c r="K39" s="18">
        <v>9</v>
      </c>
      <c r="L39" s="18">
        <v>10</v>
      </c>
      <c r="M39" s="18">
        <v>11</v>
      </c>
    </row>
    <row r="40" spans="1:13" ht="39" customHeight="1" x14ac:dyDescent="0.25">
      <c r="A40" s="15"/>
      <c r="B40" s="32" t="s">
        <v>50</v>
      </c>
      <c r="C40" s="32"/>
      <c r="D40" s="32"/>
      <c r="E40" s="15"/>
      <c r="F40" s="20">
        <f>F30+F31</f>
        <v>361238.96</v>
      </c>
      <c r="G40" s="20">
        <f>G30+G31</f>
        <v>361238.96</v>
      </c>
      <c r="H40" s="20">
        <f>H30+H31</f>
        <v>0</v>
      </c>
      <c r="I40" s="20">
        <f>I30+I31</f>
        <v>358558.6</v>
      </c>
      <c r="J40" s="20">
        <f>J30+J31</f>
        <v>358558.6</v>
      </c>
      <c r="K40" s="20">
        <f>K30+K31</f>
        <v>0</v>
      </c>
      <c r="L40" s="20">
        <f>L30+L31</f>
        <v>-2680.3600000000442</v>
      </c>
      <c r="M40" s="20">
        <f>M30+M31</f>
        <v>-2680.3600000000442</v>
      </c>
    </row>
    <row r="41" spans="1:13" x14ac:dyDescent="0.25">
      <c r="A41" s="12"/>
    </row>
    <row r="42" spans="1:13" x14ac:dyDescent="0.25">
      <c r="A42" s="11" t="s">
        <v>49</v>
      </c>
    </row>
    <row r="43" spans="1:13" x14ac:dyDescent="0.25">
      <c r="A43" s="12"/>
    </row>
    <row r="44" spans="1:13" ht="53.25" customHeight="1" x14ac:dyDescent="0.25">
      <c r="A44" s="31" t="s">
        <v>48</v>
      </c>
      <c r="B44" s="31" t="s">
        <v>47</v>
      </c>
      <c r="C44" s="31" t="s">
        <v>46</v>
      </c>
      <c r="D44" s="31" t="s">
        <v>45</v>
      </c>
      <c r="E44" s="31" t="s">
        <v>44</v>
      </c>
      <c r="F44" s="31"/>
      <c r="G44" s="31"/>
      <c r="H44" s="31" t="s">
        <v>43</v>
      </c>
      <c r="I44" s="31"/>
      <c r="J44" s="31"/>
      <c r="K44" s="31" t="s">
        <v>42</v>
      </c>
      <c r="L44" s="31"/>
      <c r="M44" s="31"/>
    </row>
    <row r="45" spans="1:13" ht="30.75" customHeight="1" x14ac:dyDescent="0.25">
      <c r="A45" s="31"/>
      <c r="B45" s="31"/>
      <c r="C45" s="31"/>
      <c r="D45" s="31"/>
      <c r="E45" s="18" t="s">
        <v>41</v>
      </c>
      <c r="F45" s="18" t="s">
        <v>40</v>
      </c>
      <c r="G45" s="18" t="s">
        <v>39</v>
      </c>
      <c r="H45" s="18" t="s">
        <v>41</v>
      </c>
      <c r="I45" s="18" t="s">
        <v>40</v>
      </c>
      <c r="J45" s="18" t="s">
        <v>39</v>
      </c>
      <c r="K45" s="18" t="s">
        <v>41</v>
      </c>
      <c r="L45" s="18" t="s">
        <v>40</v>
      </c>
      <c r="M45" s="18" t="s">
        <v>39</v>
      </c>
    </row>
    <row r="46" spans="1:13" x14ac:dyDescent="0.25">
      <c r="A46" s="18">
        <v>1</v>
      </c>
      <c r="B46" s="18">
        <v>2</v>
      </c>
      <c r="C46" s="18">
        <v>3</v>
      </c>
      <c r="D46" s="18">
        <v>4</v>
      </c>
      <c r="E46" s="18">
        <v>5</v>
      </c>
      <c r="F46" s="18">
        <v>6</v>
      </c>
      <c r="G46" s="18">
        <v>7</v>
      </c>
      <c r="H46" s="18">
        <v>8</v>
      </c>
      <c r="I46" s="18">
        <v>9</v>
      </c>
      <c r="J46" s="18">
        <v>10</v>
      </c>
      <c r="K46" s="18">
        <v>11</v>
      </c>
      <c r="L46" s="18">
        <v>12</v>
      </c>
      <c r="M46" s="18">
        <v>13</v>
      </c>
    </row>
    <row r="47" spans="1:13" ht="49.5" customHeight="1" x14ac:dyDescent="0.25">
      <c r="A47" s="18"/>
      <c r="B47" s="26" t="s">
        <v>33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4"/>
    </row>
    <row r="48" spans="1:13" x14ac:dyDescent="0.25">
      <c r="A48" s="18">
        <v>1</v>
      </c>
      <c r="B48" s="19" t="s">
        <v>26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ht="75" x14ac:dyDescent="0.25">
      <c r="A49" s="15"/>
      <c r="B49" s="29" t="s">
        <v>38</v>
      </c>
      <c r="C49" s="15" t="s">
        <v>17</v>
      </c>
      <c r="D49" s="21" t="s">
        <v>20</v>
      </c>
      <c r="E49" s="20"/>
      <c r="F49" s="20">
        <v>266238.96000000002</v>
      </c>
      <c r="G49" s="20">
        <v>266238.96000000002</v>
      </c>
      <c r="H49" s="20"/>
      <c r="I49" s="20">
        <v>265314.59999999998</v>
      </c>
      <c r="J49" s="20">
        <v>265314.59999999998</v>
      </c>
      <c r="K49" s="20"/>
      <c r="L49" s="20">
        <f>I49-G49</f>
        <v>-924.36000000004424</v>
      </c>
      <c r="M49" s="20">
        <f>L49</f>
        <v>-924.36000000004424</v>
      </c>
    </row>
    <row r="50" spans="1:13" ht="15.75" customHeight="1" x14ac:dyDescent="0.25">
      <c r="A50" s="13" t="s">
        <v>15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A51" s="18">
        <v>2</v>
      </c>
      <c r="B51" s="19" t="s">
        <v>23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2" spans="1:13" ht="75" x14ac:dyDescent="0.25">
      <c r="A52" s="15"/>
      <c r="B52" s="22" t="s">
        <v>37</v>
      </c>
      <c r="C52" s="15" t="s">
        <v>21</v>
      </c>
      <c r="D52" s="21" t="s">
        <v>36</v>
      </c>
      <c r="E52" s="23"/>
      <c r="F52" s="15">
        <v>45</v>
      </c>
      <c r="G52" s="15">
        <v>45</v>
      </c>
      <c r="H52" s="15"/>
      <c r="I52" s="15">
        <v>45</v>
      </c>
      <c r="J52" s="15">
        <v>45</v>
      </c>
      <c r="K52" s="15"/>
      <c r="L52" s="15"/>
      <c r="M52" s="15"/>
    </row>
    <row r="53" spans="1:13" ht="15.75" customHeight="1" x14ac:dyDescent="0.25">
      <c r="A53" s="13" t="s">
        <v>9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A54" s="18">
        <v>3</v>
      </c>
      <c r="B54" s="19" t="s">
        <v>19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13" ht="45" x14ac:dyDescent="0.25">
      <c r="A55" s="14"/>
      <c r="B55" s="22" t="s">
        <v>35</v>
      </c>
      <c r="C55" s="15" t="s">
        <v>17</v>
      </c>
      <c r="D55" s="21" t="s">
        <v>16</v>
      </c>
      <c r="E55" s="15"/>
      <c r="F55" s="27">
        <v>5916.42</v>
      </c>
      <c r="G55" s="20">
        <v>5916.42</v>
      </c>
      <c r="H55" s="20"/>
      <c r="I55" s="20">
        <v>5895.88</v>
      </c>
      <c r="J55" s="20">
        <v>5895.88</v>
      </c>
      <c r="K55" s="27"/>
      <c r="L55" s="20">
        <f>I55-F55</f>
        <v>-20.539999999999964</v>
      </c>
      <c r="M55" s="20">
        <f>L55</f>
        <v>-20.539999999999964</v>
      </c>
    </row>
    <row r="56" spans="1:13" ht="15.75" customHeight="1" x14ac:dyDescent="0.25">
      <c r="A56" s="13" t="s">
        <v>15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A57" s="18">
        <v>4</v>
      </c>
      <c r="B57" s="19" t="s">
        <v>14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</row>
    <row r="58" spans="1:13" x14ac:dyDescent="0.25">
      <c r="A58" s="18"/>
      <c r="B58" s="30" t="s">
        <v>34</v>
      </c>
      <c r="C58" s="15" t="s">
        <v>12</v>
      </c>
      <c r="D58" s="16" t="s">
        <v>16</v>
      </c>
      <c r="E58" s="15"/>
      <c r="F58" s="14">
        <v>100</v>
      </c>
      <c r="G58" s="14">
        <v>100</v>
      </c>
      <c r="H58" s="14"/>
      <c r="I58" s="14">
        <v>100</v>
      </c>
      <c r="J58" s="14">
        <v>100</v>
      </c>
      <c r="K58" s="14"/>
      <c r="L58" s="14" t="s">
        <v>10</v>
      </c>
      <c r="M58" s="14" t="s">
        <v>10</v>
      </c>
    </row>
    <row r="59" spans="1:13" ht="57" customHeight="1" x14ac:dyDescent="0.25">
      <c r="A59" s="18"/>
      <c r="B59" s="26" t="s">
        <v>33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4"/>
    </row>
    <row r="60" spans="1:13" x14ac:dyDescent="0.25">
      <c r="A60" s="18">
        <v>1</v>
      </c>
      <c r="B60" s="19" t="s">
        <v>26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</row>
    <row r="61" spans="1:13" ht="60" x14ac:dyDescent="0.25">
      <c r="A61" s="15"/>
      <c r="B61" s="29" t="s">
        <v>32</v>
      </c>
      <c r="C61" s="15" t="s">
        <v>17</v>
      </c>
      <c r="D61" s="21" t="s">
        <v>24</v>
      </c>
      <c r="E61" s="20"/>
      <c r="F61" s="20">
        <v>45000</v>
      </c>
      <c r="G61" s="20">
        <v>45000</v>
      </c>
      <c r="H61" s="20"/>
      <c r="I61" s="20">
        <v>43244</v>
      </c>
      <c r="J61" s="20">
        <v>43244</v>
      </c>
      <c r="K61" s="20"/>
      <c r="L61" s="20">
        <f>I61-G61</f>
        <v>-1756</v>
      </c>
      <c r="M61" s="20">
        <f>L61</f>
        <v>-1756</v>
      </c>
    </row>
    <row r="62" spans="1:13" ht="15.75" customHeight="1" x14ac:dyDescent="0.25">
      <c r="A62" s="13" t="s">
        <v>15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A63" s="18">
        <v>2</v>
      </c>
      <c r="B63" s="19" t="s">
        <v>23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</row>
    <row r="64" spans="1:13" ht="60" x14ac:dyDescent="0.25">
      <c r="A64" s="15"/>
      <c r="B64" s="28" t="s">
        <v>31</v>
      </c>
      <c r="C64" s="15" t="s">
        <v>30</v>
      </c>
      <c r="D64" s="21" t="s">
        <v>20</v>
      </c>
      <c r="E64" s="23"/>
      <c r="F64" s="15">
        <v>6</v>
      </c>
      <c r="G64" s="15">
        <v>6</v>
      </c>
      <c r="H64" s="15"/>
      <c r="I64" s="15">
        <v>9.5399999999999991</v>
      </c>
      <c r="J64" s="15">
        <v>9.5399999999999991</v>
      </c>
      <c r="K64" s="15"/>
      <c r="L64" s="15">
        <f>I64-F64</f>
        <v>3.5399999999999991</v>
      </c>
      <c r="M64" s="15">
        <f>J64-G64</f>
        <v>3.5399999999999991</v>
      </c>
    </row>
    <row r="65" spans="1:13" ht="15.75" customHeight="1" x14ac:dyDescent="0.25">
      <c r="A65" s="13" t="s">
        <v>9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x14ac:dyDescent="0.25">
      <c r="A66" s="18">
        <v>3</v>
      </c>
      <c r="B66" s="19" t="s">
        <v>19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</row>
    <row r="67" spans="1:13" ht="75" x14ac:dyDescent="0.25">
      <c r="A67" s="14"/>
      <c r="B67" s="28" t="s">
        <v>29</v>
      </c>
      <c r="C67" s="15" t="s">
        <v>17</v>
      </c>
      <c r="D67" s="21" t="s">
        <v>16</v>
      </c>
      <c r="E67" s="15"/>
      <c r="F67" s="27">
        <v>7500</v>
      </c>
      <c r="G67" s="20">
        <v>7500</v>
      </c>
      <c r="H67" s="20"/>
      <c r="I67" s="20">
        <v>4532.91</v>
      </c>
      <c r="J67" s="20">
        <v>4532.91</v>
      </c>
      <c r="K67" s="27"/>
      <c r="L67" s="20">
        <f>I67-F67</f>
        <v>-2967.09</v>
      </c>
      <c r="M67" s="20">
        <f>L67</f>
        <v>-2967.09</v>
      </c>
    </row>
    <row r="68" spans="1:13" ht="15.75" customHeight="1" x14ac:dyDescent="0.25">
      <c r="A68" s="13" t="s">
        <v>15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x14ac:dyDescent="0.25">
      <c r="A69" s="18">
        <v>4</v>
      </c>
      <c r="B69" s="19" t="s">
        <v>14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</row>
    <row r="70" spans="1:13" ht="30" x14ac:dyDescent="0.25">
      <c r="A70" s="18"/>
      <c r="B70" s="17" t="s">
        <v>28</v>
      </c>
      <c r="C70" s="15" t="s">
        <v>12</v>
      </c>
      <c r="D70" s="16" t="s">
        <v>11</v>
      </c>
      <c r="E70" s="15"/>
      <c r="F70" s="14">
        <v>100</v>
      </c>
      <c r="G70" s="14">
        <v>100</v>
      </c>
      <c r="H70" s="14"/>
      <c r="I70" s="14">
        <v>100</v>
      </c>
      <c r="J70" s="14">
        <v>100</v>
      </c>
      <c r="K70" s="14"/>
      <c r="L70" s="14" t="s">
        <v>10</v>
      </c>
      <c r="M70" s="14" t="s">
        <v>10</v>
      </c>
    </row>
    <row r="71" spans="1:13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</row>
    <row r="72" spans="1:13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</row>
    <row r="73" spans="1:13" ht="63" customHeight="1" x14ac:dyDescent="0.25">
      <c r="A73" s="18"/>
      <c r="B73" s="26" t="s">
        <v>27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4"/>
    </row>
    <row r="74" spans="1:13" x14ac:dyDescent="0.25">
      <c r="A74" s="18">
        <v>1</v>
      </c>
      <c r="B74" s="19" t="s">
        <v>26</v>
      </c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</row>
    <row r="75" spans="1:13" ht="109.5" customHeight="1" x14ac:dyDescent="0.25">
      <c r="A75" s="15"/>
      <c r="B75" s="22" t="s">
        <v>25</v>
      </c>
      <c r="C75" s="15" t="s">
        <v>17</v>
      </c>
      <c r="D75" s="21" t="s">
        <v>24</v>
      </c>
      <c r="E75" s="20"/>
      <c r="F75" s="20">
        <v>50000</v>
      </c>
      <c r="G75" s="20">
        <v>50000</v>
      </c>
      <c r="H75" s="20"/>
      <c r="I75" s="20">
        <v>50000</v>
      </c>
      <c r="J75" s="20">
        <v>50000</v>
      </c>
      <c r="K75" s="20"/>
      <c r="L75" s="20">
        <f>I75-G75</f>
        <v>0</v>
      </c>
      <c r="M75" s="20">
        <f>L75</f>
        <v>0</v>
      </c>
    </row>
    <row r="76" spans="1:13" x14ac:dyDescent="0.25">
      <c r="A76" s="13" t="s">
        <v>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x14ac:dyDescent="0.25">
      <c r="A77" s="18">
        <v>2</v>
      </c>
      <c r="B77" s="19" t="s">
        <v>23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</row>
    <row r="78" spans="1:13" ht="50.25" customHeight="1" x14ac:dyDescent="0.25">
      <c r="A78" s="15"/>
      <c r="B78" s="22" t="s">
        <v>22</v>
      </c>
      <c r="C78" s="15" t="s">
        <v>21</v>
      </c>
      <c r="D78" s="21" t="s">
        <v>20</v>
      </c>
      <c r="E78" s="23"/>
      <c r="F78" s="15">
        <v>25</v>
      </c>
      <c r="G78" s="15">
        <v>25</v>
      </c>
      <c r="H78" s="15"/>
      <c r="I78" s="15">
        <v>100</v>
      </c>
      <c r="J78" s="15">
        <v>100</v>
      </c>
      <c r="K78" s="15"/>
      <c r="L78" s="15">
        <f>I78-F78</f>
        <v>75</v>
      </c>
      <c r="M78" s="15">
        <f>J78-G78</f>
        <v>75</v>
      </c>
    </row>
    <row r="79" spans="1:13" x14ac:dyDescent="0.25">
      <c r="A79" s="13" t="s">
        <v>9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x14ac:dyDescent="0.25">
      <c r="A80" s="18">
        <v>3</v>
      </c>
      <c r="B80" s="19" t="s">
        <v>19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</row>
    <row r="81" spans="1:13" ht="48" customHeight="1" x14ac:dyDescent="0.25">
      <c r="A81" s="14"/>
      <c r="B81" s="22" t="s">
        <v>18</v>
      </c>
      <c r="C81" s="15" t="s">
        <v>17</v>
      </c>
      <c r="D81" s="21" t="s">
        <v>16</v>
      </c>
      <c r="E81" s="15"/>
      <c r="F81" s="20">
        <v>2000</v>
      </c>
      <c r="G81" s="20">
        <v>2000</v>
      </c>
      <c r="H81" s="20"/>
      <c r="I81" s="20">
        <v>500</v>
      </c>
      <c r="J81" s="20">
        <v>500</v>
      </c>
      <c r="K81" s="20"/>
      <c r="L81" s="20">
        <f>I81-F81</f>
        <v>-1500</v>
      </c>
      <c r="M81" s="20">
        <f>L81</f>
        <v>-1500</v>
      </c>
    </row>
    <row r="82" spans="1:13" ht="15.75" customHeight="1" x14ac:dyDescent="0.25">
      <c r="A82" s="13" t="s">
        <v>15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x14ac:dyDescent="0.25">
      <c r="A83" s="18">
        <v>4</v>
      </c>
      <c r="B83" s="19" t="s">
        <v>14</v>
      </c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</row>
    <row r="84" spans="1:13" ht="30" x14ac:dyDescent="0.25">
      <c r="A84" s="18"/>
      <c r="B84" s="17" t="s">
        <v>13</v>
      </c>
      <c r="C84" s="15" t="s">
        <v>12</v>
      </c>
      <c r="D84" s="16" t="s">
        <v>11</v>
      </c>
      <c r="E84" s="15"/>
      <c r="F84" s="14">
        <v>100</v>
      </c>
      <c r="G84" s="14">
        <v>100</v>
      </c>
      <c r="H84" s="14"/>
      <c r="I84" s="14">
        <v>100</v>
      </c>
      <c r="J84" s="14">
        <v>100</v>
      </c>
      <c r="K84" s="14"/>
      <c r="L84" s="14" t="s">
        <v>10</v>
      </c>
      <c r="M84" s="14" t="s">
        <v>10</v>
      </c>
    </row>
    <row r="85" spans="1:13" x14ac:dyDescent="0.25">
      <c r="A85" s="13" t="s">
        <v>9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x14ac:dyDescent="0.25">
      <c r="A86" s="12"/>
    </row>
    <row r="87" spans="1:13" ht="19.5" customHeight="1" x14ac:dyDescent="0.25">
      <c r="A87" s="11" t="s">
        <v>8</v>
      </c>
      <c r="B87" s="11"/>
      <c r="C87" s="11"/>
      <c r="D87" s="11"/>
    </row>
    <row r="88" spans="1:13" ht="6.75" customHeight="1" x14ac:dyDescent="0.25">
      <c r="A88" s="10" t="s">
        <v>7</v>
      </c>
      <c r="B88" s="10"/>
      <c r="C88" s="10"/>
      <c r="D88" s="10"/>
    </row>
    <row r="89" spans="1:13" ht="19.5" customHeight="1" x14ac:dyDescent="0.25">
      <c r="A89" s="9" t="s">
        <v>6</v>
      </c>
      <c r="B89" s="9"/>
      <c r="C89" s="9"/>
      <c r="D89" s="9"/>
      <c r="E89" s="8"/>
      <c r="F89" s="8"/>
      <c r="G89" s="8"/>
    </row>
    <row r="90" spans="1:13" x14ac:dyDescent="0.25">
      <c r="A90" s="4" t="s">
        <v>5</v>
      </c>
      <c r="B90" s="4"/>
      <c r="C90" s="4"/>
      <c r="D90" s="4"/>
      <c r="E90" s="4"/>
    </row>
    <row r="91" spans="1:13" x14ac:dyDescent="0.25">
      <c r="A91" s="4"/>
      <c r="B91" s="4"/>
      <c r="C91" s="4"/>
      <c r="D91" s="4"/>
      <c r="E91" s="4"/>
      <c r="G91" s="6"/>
      <c r="H91" s="6"/>
      <c r="J91" s="5" t="s">
        <v>4</v>
      </c>
      <c r="K91" s="5"/>
      <c r="L91" s="5"/>
      <c r="M91" s="5"/>
    </row>
    <row r="92" spans="1:13" ht="15.75" customHeight="1" x14ac:dyDescent="0.25">
      <c r="A92" s="7"/>
      <c r="B92" s="7"/>
      <c r="C92" s="7"/>
      <c r="D92" s="7"/>
      <c r="E92" s="7"/>
      <c r="G92" s="3" t="s">
        <v>1</v>
      </c>
      <c r="H92" s="3"/>
      <c r="J92" s="2" t="s">
        <v>0</v>
      </c>
      <c r="K92" s="2"/>
      <c r="L92" s="2"/>
      <c r="M92" s="2"/>
    </row>
    <row r="93" spans="1:13" ht="43.5" customHeight="1" x14ac:dyDescent="0.25">
      <c r="A93" s="4" t="s">
        <v>3</v>
      </c>
      <c r="B93" s="4"/>
      <c r="C93" s="4"/>
      <c r="D93" s="4"/>
      <c r="E93" s="4"/>
      <c r="G93" s="6"/>
      <c r="H93" s="6"/>
      <c r="J93" s="5" t="s">
        <v>2</v>
      </c>
      <c r="K93" s="5"/>
      <c r="L93" s="5"/>
      <c r="M93" s="5"/>
    </row>
    <row r="94" spans="1:13" ht="15.75" customHeight="1" x14ac:dyDescent="0.25">
      <c r="A94" s="4"/>
      <c r="B94" s="4"/>
      <c r="C94" s="4"/>
      <c r="D94" s="4"/>
      <c r="E94" s="4"/>
      <c r="G94" s="3" t="s">
        <v>1</v>
      </c>
      <c r="H94" s="3"/>
      <c r="J94" s="2" t="s">
        <v>0</v>
      </c>
      <c r="K94" s="2"/>
      <c r="L94" s="2"/>
      <c r="M94" s="2"/>
    </row>
  </sheetData>
  <mergeCells count="76">
    <mergeCell ref="J1:M4"/>
    <mergeCell ref="A5:M5"/>
    <mergeCell ref="A6:M6"/>
    <mergeCell ref="B8:C8"/>
    <mergeCell ref="D8:K8"/>
    <mergeCell ref="H12:K12"/>
    <mergeCell ref="B13:C13"/>
    <mergeCell ref="D13:E13"/>
    <mergeCell ref="F13:G13"/>
    <mergeCell ref="H13:K13"/>
    <mergeCell ref="A14:M14"/>
    <mergeCell ref="B9:C9"/>
    <mergeCell ref="D9:J9"/>
    <mergeCell ref="B16:M16"/>
    <mergeCell ref="B10:C10"/>
    <mergeCell ref="D10:K10"/>
    <mergeCell ref="B11:C11"/>
    <mergeCell ref="D11:J11"/>
    <mergeCell ref="B12:C12"/>
    <mergeCell ref="D12:E12"/>
    <mergeCell ref="F12:G12"/>
    <mergeCell ref="U27:W27"/>
    <mergeCell ref="X27:Z27"/>
    <mergeCell ref="B29:D29"/>
    <mergeCell ref="B31:D31"/>
    <mergeCell ref="A27:A28"/>
    <mergeCell ref="B27:D28"/>
    <mergeCell ref="E27:G27"/>
    <mergeCell ref="H27:J27"/>
    <mergeCell ref="K27:M27"/>
    <mergeCell ref="B17:M17"/>
    <mergeCell ref="B20:M20"/>
    <mergeCell ref="B23:M23"/>
    <mergeCell ref="B24:M24"/>
    <mergeCell ref="B30:D30"/>
    <mergeCell ref="R27:T27"/>
    <mergeCell ref="B39:D39"/>
    <mergeCell ref="B40:D40"/>
    <mergeCell ref="A44:A45"/>
    <mergeCell ref="B44:B45"/>
    <mergeCell ref="C44:C45"/>
    <mergeCell ref="E44:G44"/>
    <mergeCell ref="A32:M32"/>
    <mergeCell ref="A34:M34"/>
    <mergeCell ref="A37:A38"/>
    <mergeCell ref="B37:D38"/>
    <mergeCell ref="E37:G37"/>
    <mergeCell ref="H37:J37"/>
    <mergeCell ref="K37:M37"/>
    <mergeCell ref="A50:M50"/>
    <mergeCell ref="A53:M53"/>
    <mergeCell ref="A56:M56"/>
    <mergeCell ref="A62:M62"/>
    <mergeCell ref="D44:D45"/>
    <mergeCell ref="B47:M47"/>
    <mergeCell ref="B59:M59"/>
    <mergeCell ref="A65:M65"/>
    <mergeCell ref="A68:M68"/>
    <mergeCell ref="G91:H91"/>
    <mergeCell ref="J91:M91"/>
    <mergeCell ref="G92:H92"/>
    <mergeCell ref="J92:M92"/>
    <mergeCell ref="A85:M85"/>
    <mergeCell ref="A88:D88"/>
    <mergeCell ref="A90:E91"/>
    <mergeCell ref="A82:M82"/>
    <mergeCell ref="A93:E94"/>
    <mergeCell ref="G93:H93"/>
    <mergeCell ref="J93:M93"/>
    <mergeCell ref="G94:H94"/>
    <mergeCell ref="J94:M94"/>
    <mergeCell ref="H44:J44"/>
    <mergeCell ref="K44:M44"/>
    <mergeCell ref="A76:M76"/>
    <mergeCell ref="A79:M79"/>
    <mergeCell ref="B73:M73"/>
  </mergeCells>
  <pageMargins left="0.16" right="0.16" top="0.35" bottom="0.3" header="0.31496062992125984" footer="0.31496062992125984"/>
  <pageSetup paperSize="9" scale="84" orientation="landscape" r:id="rId1"/>
  <rowBreaks count="1" manualBreakCount="1">
    <brk id="6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8312</vt:lpstr>
      <vt:lpstr>'8312'!Область_друку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2022-07-12T14:00:35Z</dcterms:created>
  <dcterms:modified xsi:type="dcterms:W3CDTF">2022-07-12T14:00:45Z</dcterms:modified>
</cp:coreProperties>
</file>