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Звіти по паспортах економіка\"/>
    </mc:Choice>
  </mc:AlternateContent>
  <bookViews>
    <workbookView xWindow="0" yWindow="0" windowWidth="28800" windowHeight="11835"/>
  </bookViews>
  <sheets>
    <sheet name="звіт з 01.01.2020" sheetId="3" r:id="rId1"/>
  </sheets>
  <definedNames>
    <definedName name="_xlnm.Print_Area" localSheetId="0">'звіт з 01.01.2020'!$A$1:$M$112</definedName>
  </definedNames>
  <calcPr calcId="152511"/>
</workbook>
</file>

<file path=xl/calcChain.xml><?xml version="1.0" encoding="utf-8"?>
<calcChain xmlns="http://schemas.openxmlformats.org/spreadsheetml/2006/main">
  <c r="M70" i="3" l="1"/>
  <c r="K70" i="3"/>
  <c r="M69" i="3"/>
  <c r="K69" i="3"/>
  <c r="J69" i="3"/>
  <c r="J65" i="3"/>
  <c r="M66" i="3"/>
  <c r="J66" i="3"/>
  <c r="M64" i="3"/>
  <c r="J64" i="3"/>
  <c r="J99" i="3"/>
  <c r="E99" i="3"/>
  <c r="H99" i="3"/>
  <c r="J95" i="3"/>
  <c r="H95" i="3"/>
  <c r="G95" i="3"/>
  <c r="H89" i="3"/>
  <c r="E89" i="3"/>
  <c r="H85" i="3"/>
  <c r="J85" i="3"/>
  <c r="J89" i="3"/>
  <c r="G85" i="3"/>
  <c r="G89" i="3"/>
  <c r="K65" i="3"/>
  <c r="M65" i="3"/>
  <c r="K66" i="3"/>
  <c r="K64" i="3"/>
  <c r="G66" i="3"/>
  <c r="G65" i="3"/>
  <c r="G64" i="3"/>
  <c r="G61" i="3"/>
  <c r="M60" i="3"/>
  <c r="K60" i="3"/>
  <c r="K61" i="3"/>
  <c r="M61" i="3"/>
  <c r="G60" i="3"/>
  <c r="G79" i="3"/>
  <c r="I79" i="3"/>
  <c r="H79" i="3"/>
  <c r="H76" i="3"/>
  <c r="K76" i="3"/>
  <c r="E46" i="3"/>
  <c r="F46" i="3"/>
  <c r="I46" i="3"/>
  <c r="L46" i="3"/>
  <c r="E47" i="3"/>
  <c r="H47" i="3"/>
  <c r="K47" i="3"/>
  <c r="F47" i="3"/>
  <c r="I47" i="3"/>
  <c r="L47" i="3"/>
  <c r="F45" i="3"/>
  <c r="I45" i="3"/>
  <c r="E45" i="3"/>
  <c r="E73" i="3"/>
  <c r="E44" i="3"/>
  <c r="H44" i="3"/>
  <c r="I36" i="3"/>
  <c r="L36" i="3"/>
  <c r="H36" i="3"/>
  <c r="K36" i="3"/>
  <c r="H35" i="3"/>
  <c r="K35" i="3"/>
  <c r="H38" i="3"/>
  <c r="K38" i="3"/>
  <c r="J37" i="3"/>
  <c r="G37" i="3"/>
  <c r="K37" i="3"/>
  <c r="L37" i="3"/>
  <c r="G38" i="3"/>
  <c r="J38" i="3"/>
  <c r="L38" i="3"/>
  <c r="L35" i="3"/>
  <c r="G56" i="3"/>
  <c r="F34" i="3"/>
  <c r="E34" i="3"/>
  <c r="G35" i="3"/>
  <c r="J35" i="3"/>
  <c r="G36" i="3"/>
  <c r="J36" i="3"/>
  <c r="K58" i="3"/>
  <c r="L58" i="3"/>
  <c r="M58" i="3"/>
  <c r="K59" i="3"/>
  <c r="L59" i="3"/>
  <c r="M59" i="3"/>
  <c r="L60" i="3"/>
  <c r="L61" i="3"/>
  <c r="L64" i="3"/>
  <c r="L65" i="3"/>
  <c r="L70" i="3"/>
  <c r="K75" i="3"/>
  <c r="L75" i="3"/>
  <c r="L76" i="3"/>
  <c r="L79" i="3"/>
  <c r="K81" i="3"/>
  <c r="L81" i="3"/>
  <c r="K82" i="3"/>
  <c r="M82" i="3"/>
  <c r="L82" i="3"/>
  <c r="G99" i="3"/>
  <c r="J79" i="3"/>
  <c r="I34" i="3"/>
  <c r="L34" i="3"/>
  <c r="G46" i="3"/>
  <c r="M79" i="3"/>
  <c r="M75" i="3"/>
  <c r="H45" i="3"/>
  <c r="H73" i="3"/>
  <c r="M38" i="3"/>
  <c r="F73" i="3"/>
  <c r="I73" i="3"/>
  <c r="M81" i="3"/>
  <c r="M76" i="3"/>
  <c r="G45" i="3"/>
  <c r="G47" i="3"/>
  <c r="L45" i="3"/>
  <c r="G44" i="3"/>
  <c r="M37" i="3"/>
  <c r="M35" i="3"/>
  <c r="H46" i="3"/>
  <c r="J46" i="3"/>
  <c r="M47" i="3"/>
  <c r="J47" i="3"/>
  <c r="G34" i="3"/>
  <c r="H34" i="3"/>
  <c r="H56" i="3"/>
  <c r="K56" i="3"/>
  <c r="M36" i="3"/>
  <c r="J34" i="3"/>
  <c r="J73" i="3"/>
  <c r="L73" i="3"/>
  <c r="K73" i="3"/>
  <c r="M73" i="3"/>
  <c r="J45" i="3"/>
  <c r="K46" i="3"/>
  <c r="M46" i="3"/>
  <c r="K45" i="3"/>
  <c r="M45" i="3"/>
  <c r="G73" i="3"/>
  <c r="K34" i="3"/>
  <c r="M34" i="3"/>
  <c r="J56" i="3"/>
  <c r="M56" i="3"/>
  <c r="J44" i="3"/>
  <c r="M44" i="3"/>
  <c r="K44" i="3"/>
</calcChain>
</file>

<file path=xl/sharedStrings.xml><?xml version="1.0" encoding="utf-8"?>
<sst xmlns="http://schemas.openxmlformats.org/spreadsheetml/2006/main" count="203" uniqueCount="103">
  <si>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</si>
  <si>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</si>
  <si>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</si>
  <si>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</si>
  <si>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</si>
  <si>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</si>
  <si>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</si>
  <si>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</si>
  <si>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</si>
  <si>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</si>
  <si>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</si>
  <si>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</si>
  <si>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</si>
  <si>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</si>
  <si>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</si>
  <si>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</si>
  <si>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</si>
  <si>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</si>
  <si>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</si>
  <si>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</si>
  <si>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</si>
  <si>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</si>
  <si>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</si>
  <si>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</si>
  <si>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</si>
  <si>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</si>
  <si>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</si>
  <si>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</si>
  <si>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</si>
  <si>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</si>
  <si>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</si>
  <si>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</si>
  <si>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</si>
  <si>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</si>
  <si>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</si>
  <si>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</si>
  <si>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</si>
  <si>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</si>
  <si>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</si>
  <si>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</si>
  <si>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</si>
  <si>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</si>
  <si>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</si>
  <si>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</si>
  <si>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обсяг видатків</t>
  </si>
  <si>
    <t>кошторис</t>
  </si>
  <si>
    <t>розрахунок</t>
  </si>
  <si>
    <t>%</t>
  </si>
  <si>
    <t>грн.</t>
  </si>
  <si>
    <t>план заходів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</si>
  <si>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</si>
  <si>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</si>
  <si>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</si>
  <si>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</si>
  <si>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</si>
  <si>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Забезпечення функціонування Агенції розвитку Хмельницького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</si>
  <si>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</si>
  <si>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</si>
  <si>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</si>
  <si>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</si>
  <si>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</si>
  <si>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</si>
  <si>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штатний розпис</t>
  </si>
  <si>
    <t>Кількість проведених соціологічних досліджень, опитувань, фокус-груп</t>
  </si>
  <si>
    <t>раз</t>
  </si>
  <si>
    <t>шт.</t>
  </si>
  <si>
    <t>Забезпечення належного функціонування Агенції розвитку Хмельницького</t>
  </si>
  <si>
    <t>Програма фінансової підтримки комунальної установи Хмельницької міської ради "Агенція розвитку Хмельницького" на 2019-2021 роки</t>
  </si>
  <si>
    <t>Функціонування Агенції розвитку Хмельницького</t>
  </si>
  <si>
    <t>Кількість штатних одиниць</t>
  </si>
  <si>
    <t>Кількість розроблених та поданих до донорських організацій заявок для фінансування проектів</t>
  </si>
  <si>
    <t>Середні витрати на проведення соціологічних досліджень, опитувань, фокус-груп</t>
  </si>
  <si>
    <t>Пояснення щодо причин розбіжностей між фактичними та затвердженими результативними показниками: за рахунок часткового виконання громадською організацією мікропроекту.</t>
  </si>
  <si>
    <t>Головний бухгалтер</t>
  </si>
  <si>
    <t xml:space="preserve">Програма має високу ефективність </t>
  </si>
  <si>
    <t>Начальник управління</t>
  </si>
  <si>
    <t>О. Ю. Новодон</t>
  </si>
  <si>
    <t>В. В. Павлюк</t>
  </si>
  <si>
    <t>Впровадження проектів громадських ініціатив м.Хмельницького, спрямованих на соціально-економічний розвиток міста, в рамках Програми "Громадські ініціативи м. Хмельницького на 2016-2020 роки"</t>
  </si>
  <si>
    <t>Кількість інформаційних повідомлень по ЗМІ</t>
  </si>
  <si>
    <t>Середні витрати на інформаційні повідомлення у ЗМІ</t>
  </si>
  <si>
    <t>Середні витрати на написання одного проекту</t>
  </si>
  <si>
    <t>про виконання паспорта бюджетної програми місцевого бюджету за 2021 рік</t>
  </si>
  <si>
    <t xml:space="preserve"> 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Забезпечення функціонування та розвиток Агенції розвитку Хмельницького, яка сприятиме реалізації Стратегії розвитку міста Хмельницького до 2025 року, провадитиме організаційну, ресурсну та проекту підтримку сталого місцевого розвитку згідно з новітніми тенденціями та з урахуванням потреб громадян; Надання фінансової підтримки КП "Чайка" та поворотної фінансової допомоги МКА "Віола"</t>
  </si>
  <si>
    <t>Впровадження проектів громадських ініціатив Хмельницької МТГ, спрямованих на соціально-економічний розвиток громади</t>
  </si>
  <si>
    <t xml:space="preserve">Надання фінансової підтримки КП "Чайка" </t>
  </si>
  <si>
    <t>Надання поворотної фінансової допомоги МКА "Віола"</t>
  </si>
  <si>
    <t>Програма "Громадські ініціативи"  Хмельницької МТГ на 2021-2025 роки (із змінами та доповненнями)</t>
  </si>
  <si>
    <t>Впровадження проектів громадських ініціатив Хмельницької МТГ, спрямованих на соціально-економічний розвитокгромади</t>
  </si>
  <si>
    <t>Кількість юр. осіб, що отримали поворотну фінансову допомогу</t>
  </si>
  <si>
    <t>Середні витрати на надання поворотної фінансової допомоги</t>
  </si>
  <si>
    <t>Відсоток фактично наданої поворотної фінансової допомоги до запланованого</t>
  </si>
  <si>
    <t>Відсоток запланованої суми поворотної фінансової допомоги до суми бюджетних призначень за загальним фондом по КПКВК 2717693 на 2021 рік</t>
  </si>
  <si>
    <t>грн</t>
  </si>
  <si>
    <t xml:space="preserve">од. </t>
  </si>
  <si>
    <t>Пояснення щодо причин розбіжностей між фактичними та затвердженими результативними показниками: проведення соціологічних досліджень, опитуваня, фокус-груп,  проводились з врахуванням поточної необхідності в них, натомість кількість інформаційних повідомлень у ЗМІ та кількість розроблених та поданих до догорських організацій заявок для фінансування проектів перевищує заплановану з урахуванням пріорітетних напрямків розвитку громади</t>
  </si>
  <si>
    <t>Кількість юр. осіб, що отримали фінансову підтримку</t>
  </si>
  <si>
    <t>Середні витрати на надання фінансової підтримки</t>
  </si>
  <si>
    <t>Відсоток фактично наданої фінансової підтримки до запланованого</t>
  </si>
  <si>
    <t>Відсоток запланованої суми фінансової підтримки до суми бюджетних призначень за загальним фондом по КПКВК 2717693 на 2021 рік</t>
  </si>
  <si>
    <t>Пояснення щодо причин розбіжностей між фактичними та затвердженими результативними показниками: середні фактичні витрати на проведення соціологічних досліджень, опитувань, фокус-груп є більшими за рахунок підвищення рівня оплати праці, а також на інформаційні повідомленні в ЗМІ, а також на написання одного проекту є меншими за планові за рахунок значного перевиконання плану заходів у кількісному вимірі.</t>
  </si>
  <si>
    <t>Співвідношення фактичної кількості інформаційних повідомлень до запланованої</t>
  </si>
  <si>
    <t>Співвідношення фактичної кількості розроблених та поданих до донорських організацій заявок для фінансування проектів до запланованої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</si>
</sst>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5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zoomScaleNormal="100" workbookViewId="0">
      <selection activeCell="B101" sqref="B101"/>
    </sheetView>
  </sheetViews>
  <sheetFormatPr defaultRowHeight="15.75" x14ac:dyDescent="0.25"/>
  <cols>
    <col min="1" max="1" width="4.42578125" style="14" customWidth="1"/>
    <col min="2" max="2" width="19.7109375" style="14" customWidth="1"/>
    <col min="3" max="3" width="9.85546875" style="14" customWidth="1"/>
    <col min="4" max="5" width="12.7109375" style="14" customWidth="1"/>
    <col min="6" max="6" width="13" style="14" customWidth="1"/>
    <col min="7" max="7" width="12.5703125" style="14" customWidth="1"/>
    <col min="8" max="9" width="13" style="14" customWidth="1"/>
    <col min="10" max="10" width="11.85546875" style="14" customWidth="1"/>
    <col min="11" max="11" width="12.140625" style="14" customWidth="1"/>
    <col min="12" max="12" width="12.7109375" style="14" customWidth="1"/>
    <col min="13" max="13" width="12" style="14" customWidth="1"/>
    <col min="14" max="16384" width="9.140625" style="14"/>
  </cols>
  <sheetData>
    <row r="1" spans="1:13" ht="15.75" customHeight="1" x14ac:dyDescent="0.25">
      <c r="J1" s="62" t="s">
        <v>42</v>
      </c>
      <c r="K1" s="62"/>
      <c r="L1" s="62"/>
      <c r="M1" s="62"/>
    </row>
    <row r="2" spans="1:13" x14ac:dyDescent="0.25">
      <c r="J2" s="62"/>
      <c r="K2" s="62"/>
      <c r="L2" s="62"/>
      <c r="M2" s="62"/>
    </row>
    <row r="3" spans="1:13" x14ac:dyDescent="0.25">
      <c r="J3" s="62"/>
      <c r="K3" s="62"/>
      <c r="L3" s="62"/>
      <c r="M3" s="62"/>
    </row>
    <row r="4" spans="1:13" x14ac:dyDescent="0.25">
      <c r="A4" s="55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55" t="s">
        <v>82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63" t="s">
        <v>0</v>
      </c>
      <c r="B6" s="15">
        <v>2700000</v>
      </c>
      <c r="C6" s="12"/>
      <c r="E6" s="56" t="s">
        <v>43</v>
      </c>
      <c r="F6" s="56"/>
      <c r="G6" s="56"/>
      <c r="H6" s="56"/>
      <c r="I6" s="56"/>
      <c r="J6" s="56"/>
      <c r="K6" s="56"/>
      <c r="L6" s="56"/>
      <c r="M6" s="56"/>
    </row>
    <row r="7" spans="1:13" ht="15" customHeight="1" x14ac:dyDescent="0.25">
      <c r="A7" s="63"/>
      <c r="B7" s="3" t="s">
        <v>25</v>
      </c>
      <c r="C7" s="12"/>
      <c r="E7" s="57" t="s">
        <v>14</v>
      </c>
      <c r="F7" s="57"/>
      <c r="G7" s="57"/>
      <c r="H7" s="57"/>
      <c r="I7" s="57"/>
      <c r="J7" s="57"/>
      <c r="K7" s="57"/>
      <c r="L7" s="57"/>
      <c r="M7" s="57"/>
    </row>
    <row r="8" spans="1:13" x14ac:dyDescent="0.25">
      <c r="A8" s="63" t="s">
        <v>1</v>
      </c>
      <c r="B8" s="8">
        <v>2710000</v>
      </c>
      <c r="C8" s="12"/>
      <c r="E8" s="56" t="s">
        <v>43</v>
      </c>
      <c r="F8" s="56"/>
      <c r="G8" s="56"/>
      <c r="H8" s="56"/>
      <c r="I8" s="56"/>
      <c r="J8" s="56"/>
      <c r="K8" s="56"/>
      <c r="L8" s="56"/>
      <c r="M8" s="56"/>
    </row>
    <row r="9" spans="1:13" ht="15" customHeight="1" x14ac:dyDescent="0.25">
      <c r="A9" s="63"/>
      <c r="B9" s="3" t="s">
        <v>25</v>
      </c>
      <c r="C9" s="12"/>
      <c r="E9" s="38" t="s">
        <v>13</v>
      </c>
      <c r="F9" s="38"/>
      <c r="G9" s="38"/>
      <c r="H9" s="38"/>
      <c r="I9" s="38"/>
      <c r="J9" s="38"/>
      <c r="K9" s="38"/>
      <c r="L9" s="38"/>
      <c r="M9" s="38"/>
    </row>
    <row r="10" spans="1:13" x14ac:dyDescent="0.25">
      <c r="A10" s="63" t="s">
        <v>2</v>
      </c>
      <c r="B10" s="16">
        <v>2717693</v>
      </c>
      <c r="C10" s="17" t="s">
        <v>50</v>
      </c>
      <c r="E10" s="56" t="s">
        <v>51</v>
      </c>
      <c r="F10" s="56"/>
      <c r="G10" s="56"/>
      <c r="H10" s="56"/>
      <c r="I10" s="56"/>
      <c r="J10" s="56"/>
      <c r="K10" s="56"/>
      <c r="L10" s="56"/>
      <c r="M10" s="56"/>
    </row>
    <row r="11" spans="1:13" ht="20.25" customHeight="1" x14ac:dyDescent="0.25">
      <c r="A11" s="63"/>
      <c r="B11" s="2" t="s">
        <v>41</v>
      </c>
      <c r="C11" s="2" t="s">
        <v>3</v>
      </c>
      <c r="E11" s="57" t="s">
        <v>15</v>
      </c>
      <c r="F11" s="57"/>
      <c r="G11" s="57"/>
      <c r="H11" s="57"/>
      <c r="I11" s="57"/>
      <c r="J11" s="57"/>
      <c r="K11" s="57"/>
      <c r="L11" s="57"/>
      <c r="M11" s="57"/>
    </row>
    <row r="12" spans="1:13" ht="19.5" customHeight="1" x14ac:dyDescent="0.25">
      <c r="A12" s="61" t="s">
        <v>29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3" ht="25.5" x14ac:dyDescent="0.25">
      <c r="A13" s="7" t="s">
        <v>24</v>
      </c>
      <c r="B13" s="39" t="s">
        <v>26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x14ac:dyDescent="0.25">
      <c r="A14" s="9">
        <v>1</v>
      </c>
      <c r="B14" s="37" t="s">
        <v>52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x14ac:dyDescent="0.25">
      <c r="A15" s="9">
        <v>2</v>
      </c>
      <c r="B15" s="37" t="s">
        <v>53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x14ac:dyDescent="0.25">
      <c r="A16" s="9">
        <v>3</v>
      </c>
      <c r="B16" s="37" t="s">
        <v>54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26" ht="6" customHeight="1" x14ac:dyDescent="0.25">
      <c r="A17" s="1"/>
    </row>
    <row r="18" spans="1:26" ht="15" customHeight="1" x14ac:dyDescent="0.25">
      <c r="A18" s="4" t="s">
        <v>30</v>
      </c>
    </row>
    <row r="19" spans="1:26" ht="63.75" customHeight="1" x14ac:dyDescent="0.25">
      <c r="A19" s="12"/>
      <c r="B19" s="50" t="s">
        <v>83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26" ht="0.75" customHeight="1" x14ac:dyDescent="0.25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26" x14ac:dyDescent="0.25">
      <c r="A21" s="4" t="s">
        <v>31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39" t="s">
        <v>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26" x14ac:dyDescent="0.25">
      <c r="A24" s="9">
        <v>1</v>
      </c>
      <c r="B24" s="37" t="s">
        <v>84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26" x14ac:dyDescent="0.25">
      <c r="A25" s="9">
        <v>2</v>
      </c>
      <c r="B25" s="37" t="s">
        <v>55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26" x14ac:dyDescent="0.25">
      <c r="A26" s="23">
        <v>3</v>
      </c>
      <c r="B26" s="37" t="s">
        <v>85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26" x14ac:dyDescent="0.25">
      <c r="A27" s="23">
        <v>4</v>
      </c>
      <c r="B27" s="37" t="s">
        <v>86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1:26" ht="0.75" customHeight="1" x14ac:dyDescent="0.25">
      <c r="A28" s="1"/>
    </row>
    <row r="29" spans="1:26" x14ac:dyDescent="0.25">
      <c r="A29" s="4" t="s">
        <v>32</v>
      </c>
    </row>
    <row r="30" spans="1:26" x14ac:dyDescent="0.25">
      <c r="M30" s="12" t="s">
        <v>27</v>
      </c>
    </row>
    <row r="31" spans="1:26" ht="30" customHeight="1" x14ac:dyDescent="0.25">
      <c r="A31" s="51" t="s">
        <v>24</v>
      </c>
      <c r="B31" s="39" t="s">
        <v>33</v>
      </c>
      <c r="C31" s="39"/>
      <c r="D31" s="39"/>
      <c r="E31" s="39" t="s">
        <v>17</v>
      </c>
      <c r="F31" s="39"/>
      <c r="G31" s="39"/>
      <c r="H31" s="39" t="s">
        <v>34</v>
      </c>
      <c r="I31" s="39"/>
      <c r="J31" s="39"/>
      <c r="K31" s="39" t="s">
        <v>18</v>
      </c>
      <c r="L31" s="39"/>
      <c r="M31" s="39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33" customHeight="1" x14ac:dyDescent="0.25">
      <c r="A32" s="51"/>
      <c r="B32" s="39"/>
      <c r="C32" s="39"/>
      <c r="D32" s="39"/>
      <c r="E32" s="9" t="s">
        <v>19</v>
      </c>
      <c r="F32" s="9" t="s">
        <v>20</v>
      </c>
      <c r="G32" s="9" t="s">
        <v>21</v>
      </c>
      <c r="H32" s="9" t="s">
        <v>19</v>
      </c>
      <c r="I32" s="9" t="s">
        <v>20</v>
      </c>
      <c r="J32" s="9" t="s">
        <v>21</v>
      </c>
      <c r="K32" s="9" t="s">
        <v>19</v>
      </c>
      <c r="L32" s="9" t="s">
        <v>20</v>
      </c>
      <c r="M32" s="9" t="s">
        <v>21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9">
        <v>1</v>
      </c>
      <c r="B33" s="39">
        <v>2</v>
      </c>
      <c r="C33" s="39"/>
      <c r="D33" s="39"/>
      <c r="E33" s="9">
        <v>3</v>
      </c>
      <c r="F33" s="9">
        <v>4</v>
      </c>
      <c r="G33" s="9">
        <v>5</v>
      </c>
      <c r="H33" s="9">
        <v>6</v>
      </c>
      <c r="I33" s="9">
        <v>7</v>
      </c>
      <c r="J33" s="9">
        <v>8</v>
      </c>
      <c r="K33" s="9">
        <v>9</v>
      </c>
      <c r="L33" s="9">
        <v>10</v>
      </c>
      <c r="M33" s="9">
        <v>11</v>
      </c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9"/>
      <c r="B34" s="39" t="s">
        <v>6</v>
      </c>
      <c r="C34" s="39"/>
      <c r="D34" s="39"/>
      <c r="E34" s="6">
        <f>E35+E36</f>
        <v>1385271.41</v>
      </c>
      <c r="F34" s="6">
        <f>F35+F36</f>
        <v>209885</v>
      </c>
      <c r="G34" s="6">
        <f>G35+G36</f>
        <v>1595156.41</v>
      </c>
      <c r="H34" s="6">
        <f>H35+H36</f>
        <v>1385271.41</v>
      </c>
      <c r="I34" s="6">
        <f>I35+I36</f>
        <v>209885</v>
      </c>
      <c r="J34" s="6">
        <f>H34+I34</f>
        <v>1595156.41</v>
      </c>
      <c r="K34" s="6">
        <f>E34-H34</f>
        <v>0</v>
      </c>
      <c r="L34" s="6">
        <f>I34-F34</f>
        <v>0</v>
      </c>
      <c r="M34" s="6">
        <f>K34+L34</f>
        <v>0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33" customHeight="1" x14ac:dyDescent="0.25">
      <c r="A35" s="9">
        <v>1</v>
      </c>
      <c r="B35" s="37" t="s">
        <v>66</v>
      </c>
      <c r="C35" s="37"/>
      <c r="D35" s="37"/>
      <c r="E35" s="6">
        <v>449037.41</v>
      </c>
      <c r="F35" s="6"/>
      <c r="G35" s="6">
        <f>E35+F35</f>
        <v>449037.41</v>
      </c>
      <c r="H35" s="6">
        <f>E35</f>
        <v>449037.41</v>
      </c>
      <c r="I35" s="6"/>
      <c r="J35" s="6">
        <f>G35</f>
        <v>449037.41</v>
      </c>
      <c r="K35" s="6">
        <f>H35-E35</f>
        <v>0</v>
      </c>
      <c r="L35" s="6">
        <f>I35-F35</f>
        <v>0</v>
      </c>
      <c r="M35" s="6">
        <f>K35+L35</f>
        <v>0</v>
      </c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79.5" customHeight="1" x14ac:dyDescent="0.25">
      <c r="A36" s="9">
        <v>2</v>
      </c>
      <c r="B36" s="37" t="s">
        <v>78</v>
      </c>
      <c r="C36" s="37"/>
      <c r="D36" s="37"/>
      <c r="E36" s="6">
        <v>936234</v>
      </c>
      <c r="F36" s="6">
        <v>209885</v>
      </c>
      <c r="G36" s="6">
        <f>E36+F36</f>
        <v>1146119</v>
      </c>
      <c r="H36" s="6">
        <f>E36</f>
        <v>936234</v>
      </c>
      <c r="I36" s="6">
        <f>F36</f>
        <v>209885</v>
      </c>
      <c r="J36" s="6">
        <f>G36</f>
        <v>1146119</v>
      </c>
      <c r="K36" s="6">
        <f>H36-E36</f>
        <v>0</v>
      </c>
      <c r="L36" s="6">
        <f>I36-F36</f>
        <v>0</v>
      </c>
      <c r="M36" s="6">
        <f>K36+L36</f>
        <v>0</v>
      </c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 x14ac:dyDescent="0.25">
      <c r="A37" s="23">
        <v>3</v>
      </c>
      <c r="B37" s="37" t="s">
        <v>85</v>
      </c>
      <c r="C37" s="37"/>
      <c r="D37" s="37"/>
      <c r="E37" s="6">
        <v>300000</v>
      </c>
      <c r="F37" s="6"/>
      <c r="G37" s="6">
        <f>E37+F37</f>
        <v>300000</v>
      </c>
      <c r="H37" s="6">
        <v>300000</v>
      </c>
      <c r="I37" s="6"/>
      <c r="J37" s="6">
        <f>H37</f>
        <v>300000</v>
      </c>
      <c r="K37" s="6">
        <f>H37-E37</f>
        <v>0</v>
      </c>
      <c r="L37" s="6">
        <f>I37-F37</f>
        <v>0</v>
      </c>
      <c r="M37" s="6">
        <f>K37+L37</f>
        <v>0</v>
      </c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8.5" customHeight="1" x14ac:dyDescent="0.25">
      <c r="A38" s="23">
        <v>4</v>
      </c>
      <c r="B38" s="37" t="s">
        <v>86</v>
      </c>
      <c r="C38" s="37"/>
      <c r="D38" s="37"/>
      <c r="E38" s="6">
        <v>2700000</v>
      </c>
      <c r="F38" s="6"/>
      <c r="G38" s="6">
        <f>E38+F38</f>
        <v>2700000</v>
      </c>
      <c r="H38" s="6">
        <f>E38</f>
        <v>2700000</v>
      </c>
      <c r="I38" s="6"/>
      <c r="J38" s="6">
        <f>G38</f>
        <v>2700000</v>
      </c>
      <c r="K38" s="6">
        <f>H38-E38</f>
        <v>0</v>
      </c>
      <c r="L38" s="6">
        <f>I38-F38</f>
        <v>0</v>
      </c>
      <c r="M38" s="6">
        <f>K38+L38</f>
        <v>0</v>
      </c>
      <c r="R38" s="25"/>
      <c r="S38" s="25"/>
      <c r="T38" s="25"/>
      <c r="U38" s="25"/>
      <c r="V38" s="25"/>
      <c r="W38" s="25"/>
      <c r="X38" s="25"/>
      <c r="Y38" s="25"/>
      <c r="Z38" s="25"/>
    </row>
    <row r="39" spans="1:26" x14ac:dyDescent="0.25">
      <c r="A39" s="59" t="s">
        <v>35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</row>
    <row r="40" spans="1:26" x14ac:dyDescent="0.25">
      <c r="M40" s="12" t="s">
        <v>27</v>
      </c>
    </row>
    <row r="41" spans="1:26" ht="31.5" customHeight="1" x14ac:dyDescent="0.25">
      <c r="A41" s="39" t="s">
        <v>4</v>
      </c>
      <c r="B41" s="39" t="s">
        <v>36</v>
      </c>
      <c r="C41" s="39"/>
      <c r="D41" s="39"/>
      <c r="E41" s="39" t="s">
        <v>17</v>
      </c>
      <c r="F41" s="39"/>
      <c r="G41" s="39"/>
      <c r="H41" s="39" t="s">
        <v>34</v>
      </c>
      <c r="I41" s="39"/>
      <c r="J41" s="39"/>
      <c r="K41" s="39" t="s">
        <v>18</v>
      </c>
      <c r="L41" s="39"/>
      <c r="M41" s="39"/>
    </row>
    <row r="42" spans="1:26" ht="33.75" customHeight="1" x14ac:dyDescent="0.25">
      <c r="A42" s="39"/>
      <c r="B42" s="39"/>
      <c r="C42" s="39"/>
      <c r="D42" s="39"/>
      <c r="E42" s="9" t="s">
        <v>19</v>
      </c>
      <c r="F42" s="9" t="s">
        <v>20</v>
      </c>
      <c r="G42" s="9" t="s">
        <v>21</v>
      </c>
      <c r="H42" s="9" t="s">
        <v>19</v>
      </c>
      <c r="I42" s="9" t="s">
        <v>20</v>
      </c>
      <c r="J42" s="9" t="s">
        <v>21</v>
      </c>
      <c r="K42" s="9" t="s">
        <v>19</v>
      </c>
      <c r="L42" s="9" t="s">
        <v>20</v>
      </c>
      <c r="M42" s="9" t="s">
        <v>21</v>
      </c>
    </row>
    <row r="43" spans="1:26" x14ac:dyDescent="0.25">
      <c r="A43" s="9">
        <v>1</v>
      </c>
      <c r="B43" s="39">
        <v>2</v>
      </c>
      <c r="C43" s="39"/>
      <c r="D43" s="39"/>
      <c r="E43" s="9">
        <v>3</v>
      </c>
      <c r="F43" s="9">
        <v>4</v>
      </c>
      <c r="G43" s="9">
        <v>5</v>
      </c>
      <c r="H43" s="9">
        <v>6</v>
      </c>
      <c r="I43" s="9">
        <v>7</v>
      </c>
      <c r="J43" s="9">
        <v>8</v>
      </c>
      <c r="K43" s="9">
        <v>9</v>
      </c>
      <c r="L43" s="9">
        <v>10</v>
      </c>
      <c r="M43" s="9">
        <v>11</v>
      </c>
    </row>
    <row r="44" spans="1:26" ht="63" customHeight="1" x14ac:dyDescent="0.25">
      <c r="A44" s="9" t="s">
        <v>0</v>
      </c>
      <c r="B44" s="37" t="s">
        <v>67</v>
      </c>
      <c r="C44" s="37"/>
      <c r="D44" s="37"/>
      <c r="E44" s="6">
        <f>E35</f>
        <v>449037.41</v>
      </c>
      <c r="F44" s="6"/>
      <c r="G44" s="6">
        <f>E44+F44</f>
        <v>449037.41</v>
      </c>
      <c r="H44" s="6">
        <f>E44</f>
        <v>449037.41</v>
      </c>
      <c r="I44" s="6"/>
      <c r="J44" s="6">
        <f>H44+I44</f>
        <v>449037.41</v>
      </c>
      <c r="K44" s="6">
        <f>E44-H44</f>
        <v>0</v>
      </c>
      <c r="L44" s="6"/>
      <c r="M44" s="6">
        <f>G44-J44</f>
        <v>0</v>
      </c>
    </row>
    <row r="45" spans="1:26" ht="47.25" customHeight="1" x14ac:dyDescent="0.25">
      <c r="A45" s="9" t="s">
        <v>1</v>
      </c>
      <c r="B45" s="37" t="s">
        <v>87</v>
      </c>
      <c r="C45" s="37"/>
      <c r="D45" s="37"/>
      <c r="E45" s="6">
        <f>E36</f>
        <v>936234</v>
      </c>
      <c r="F45" s="6">
        <f>F36</f>
        <v>209885</v>
      </c>
      <c r="G45" s="6">
        <f>E45+F45</f>
        <v>1146119</v>
      </c>
      <c r="H45" s="6">
        <f>E45</f>
        <v>936234</v>
      </c>
      <c r="I45" s="6">
        <f>F45</f>
        <v>209885</v>
      </c>
      <c r="J45" s="6">
        <f>H45+I45</f>
        <v>1146119</v>
      </c>
      <c r="K45" s="6">
        <f>E45-H45</f>
        <v>0</v>
      </c>
      <c r="L45" s="6">
        <f>F45-I45</f>
        <v>0</v>
      </c>
      <c r="M45" s="6">
        <f>K45+L45</f>
        <v>0</v>
      </c>
    </row>
    <row r="46" spans="1:26" ht="26.25" customHeight="1" x14ac:dyDescent="0.25">
      <c r="A46" s="23">
        <v>3</v>
      </c>
      <c r="B46" s="37" t="s">
        <v>85</v>
      </c>
      <c r="C46" s="37"/>
      <c r="D46" s="37"/>
      <c r="E46" s="6">
        <f>E37</f>
        <v>300000</v>
      </c>
      <c r="F46" s="6">
        <f>F37</f>
        <v>0</v>
      </c>
      <c r="G46" s="6">
        <f>E46+F46</f>
        <v>300000</v>
      </c>
      <c r="H46" s="6">
        <f>E46</f>
        <v>300000</v>
      </c>
      <c r="I46" s="6">
        <f>F46</f>
        <v>0</v>
      </c>
      <c r="J46" s="6">
        <f>H46+I46</f>
        <v>300000</v>
      </c>
      <c r="K46" s="6">
        <f>E46-H46</f>
        <v>0</v>
      </c>
      <c r="L46" s="6">
        <f>F46-I46</f>
        <v>0</v>
      </c>
      <c r="M46" s="6">
        <f>K46+L46</f>
        <v>0</v>
      </c>
    </row>
    <row r="47" spans="1:26" ht="31.5" customHeight="1" x14ac:dyDescent="0.25">
      <c r="A47" s="23">
        <v>4</v>
      </c>
      <c r="B47" s="37" t="s">
        <v>86</v>
      </c>
      <c r="C47" s="37"/>
      <c r="D47" s="37"/>
      <c r="E47" s="6">
        <f>E38</f>
        <v>2700000</v>
      </c>
      <c r="F47" s="6">
        <f>F38</f>
        <v>0</v>
      </c>
      <c r="G47" s="6">
        <f>E47+F47</f>
        <v>2700000</v>
      </c>
      <c r="H47" s="6">
        <f>E47</f>
        <v>2700000</v>
      </c>
      <c r="I47" s="6">
        <f>F47</f>
        <v>0</v>
      </c>
      <c r="J47" s="6">
        <f>H47+I47</f>
        <v>2700000</v>
      </c>
      <c r="K47" s="6">
        <f>E47-H47</f>
        <v>0</v>
      </c>
      <c r="L47" s="6">
        <f>F47-I47</f>
        <v>0</v>
      </c>
      <c r="M47" s="6">
        <f>K47+L47</f>
        <v>0</v>
      </c>
    </row>
    <row r="48" spans="1:26" ht="12" customHeight="1" x14ac:dyDescent="0.25">
      <c r="A48" s="1"/>
    </row>
    <row r="49" spans="1:13" x14ac:dyDescent="0.25">
      <c r="A49" s="4" t="s">
        <v>37</v>
      </c>
    </row>
    <row r="50" spans="1:13" ht="5.25" customHeight="1" x14ac:dyDescent="0.25">
      <c r="A50" s="1"/>
    </row>
    <row r="51" spans="1:13" ht="29.25" customHeight="1" x14ac:dyDescent="0.25">
      <c r="A51" s="39" t="s">
        <v>4</v>
      </c>
      <c r="B51" s="39" t="s">
        <v>22</v>
      </c>
      <c r="C51" s="39" t="s">
        <v>7</v>
      </c>
      <c r="D51" s="39" t="s">
        <v>8</v>
      </c>
      <c r="E51" s="39" t="s">
        <v>17</v>
      </c>
      <c r="F51" s="39"/>
      <c r="G51" s="39"/>
      <c r="H51" s="39" t="s">
        <v>38</v>
      </c>
      <c r="I51" s="39"/>
      <c r="J51" s="39"/>
      <c r="K51" s="39" t="s">
        <v>18</v>
      </c>
      <c r="L51" s="39"/>
      <c r="M51" s="39"/>
    </row>
    <row r="52" spans="1:13" ht="30.75" customHeight="1" x14ac:dyDescent="0.25">
      <c r="A52" s="39"/>
      <c r="B52" s="39"/>
      <c r="C52" s="39"/>
      <c r="D52" s="39"/>
      <c r="E52" s="9" t="s">
        <v>19</v>
      </c>
      <c r="F52" s="9" t="s">
        <v>20</v>
      </c>
      <c r="G52" s="9" t="s">
        <v>21</v>
      </c>
      <c r="H52" s="9" t="s">
        <v>19</v>
      </c>
      <c r="I52" s="9" t="s">
        <v>20</v>
      </c>
      <c r="J52" s="9" t="s">
        <v>21</v>
      </c>
      <c r="K52" s="9" t="s">
        <v>19</v>
      </c>
      <c r="L52" s="9" t="s">
        <v>20</v>
      </c>
      <c r="M52" s="9" t="s">
        <v>21</v>
      </c>
    </row>
    <row r="53" spans="1:13" x14ac:dyDescent="0.25">
      <c r="A53" s="9">
        <v>1</v>
      </c>
      <c r="B53" s="9">
        <v>2</v>
      </c>
      <c r="C53" s="9">
        <v>3</v>
      </c>
      <c r="D53" s="9">
        <v>4</v>
      </c>
      <c r="E53" s="9">
        <v>5</v>
      </c>
      <c r="F53" s="9">
        <v>6</v>
      </c>
      <c r="G53" s="9">
        <v>7</v>
      </c>
      <c r="H53" s="9">
        <v>8</v>
      </c>
      <c r="I53" s="9">
        <v>9</v>
      </c>
      <c r="J53" s="9">
        <v>10</v>
      </c>
      <c r="K53" s="9">
        <v>11</v>
      </c>
      <c r="L53" s="9">
        <v>12</v>
      </c>
      <c r="M53" s="9">
        <v>13</v>
      </c>
    </row>
    <row r="54" spans="1:13" x14ac:dyDescent="0.25">
      <c r="A54" s="9"/>
      <c r="B54" s="43" t="s">
        <v>68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5"/>
    </row>
    <row r="55" spans="1:13" x14ac:dyDescent="0.25">
      <c r="A55" s="9">
        <v>1</v>
      </c>
      <c r="B55" s="5" t="s">
        <v>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x14ac:dyDescent="0.25">
      <c r="A56" s="9"/>
      <c r="B56" s="31" t="s">
        <v>44</v>
      </c>
      <c r="C56" s="9" t="s">
        <v>48</v>
      </c>
      <c r="D56" s="9" t="s">
        <v>45</v>
      </c>
      <c r="E56" s="9">
        <v>449037.41</v>
      </c>
      <c r="F56" s="9"/>
      <c r="G56" s="9">
        <f>E56+F56</f>
        <v>449037.41</v>
      </c>
      <c r="H56" s="6">
        <f>H44</f>
        <v>449037.41</v>
      </c>
      <c r="I56" s="6"/>
      <c r="J56" s="6">
        <f>H56+I56</f>
        <v>449037.41</v>
      </c>
      <c r="K56" s="6">
        <f>E56-H56</f>
        <v>0</v>
      </c>
      <c r="L56" s="6">
        <v>0</v>
      </c>
      <c r="M56" s="6">
        <f>G56-J56</f>
        <v>0</v>
      </c>
    </row>
    <row r="57" spans="1:13" x14ac:dyDescent="0.25">
      <c r="A57" s="9">
        <v>2</v>
      </c>
      <c r="B57" s="5" t="s">
        <v>10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30" x14ac:dyDescent="0.25">
      <c r="A58" s="9"/>
      <c r="B58" s="32" t="s">
        <v>69</v>
      </c>
      <c r="C58" s="31" t="s">
        <v>57</v>
      </c>
      <c r="D58" s="31" t="s">
        <v>62</v>
      </c>
      <c r="E58" s="9">
        <v>7</v>
      </c>
      <c r="F58" s="9"/>
      <c r="G58" s="9">
        <v>7</v>
      </c>
      <c r="H58" s="9">
        <v>7</v>
      </c>
      <c r="I58" s="9"/>
      <c r="J58" s="9">
        <v>7</v>
      </c>
      <c r="K58" s="9">
        <f t="shared" ref="K58:M61" si="0">E58-H58</f>
        <v>0</v>
      </c>
      <c r="L58" s="9">
        <f t="shared" si="0"/>
        <v>0</v>
      </c>
      <c r="M58" s="9">
        <f t="shared" si="0"/>
        <v>0</v>
      </c>
    </row>
    <row r="59" spans="1:13" ht="73.5" hidden="1" customHeight="1" x14ac:dyDescent="0.25">
      <c r="A59" s="9"/>
      <c r="B59" s="32" t="s">
        <v>63</v>
      </c>
      <c r="C59" s="31" t="s">
        <v>57</v>
      </c>
      <c r="D59" s="31" t="s">
        <v>49</v>
      </c>
      <c r="E59" s="9">
        <v>2</v>
      </c>
      <c r="F59" s="9"/>
      <c r="G59" s="9">
        <v>2</v>
      </c>
      <c r="H59" s="26">
        <v>2</v>
      </c>
      <c r="I59" s="26"/>
      <c r="J59" s="26">
        <v>2</v>
      </c>
      <c r="K59" s="26">
        <f t="shared" si="0"/>
        <v>0</v>
      </c>
      <c r="L59" s="26">
        <f t="shared" si="0"/>
        <v>0</v>
      </c>
      <c r="M59" s="26">
        <f t="shared" si="0"/>
        <v>0</v>
      </c>
    </row>
    <row r="60" spans="1:13" ht="45" x14ac:dyDescent="0.25">
      <c r="A60" s="9"/>
      <c r="B60" s="32" t="s">
        <v>79</v>
      </c>
      <c r="C60" s="31" t="s">
        <v>64</v>
      </c>
      <c r="D60" s="31" t="s">
        <v>49</v>
      </c>
      <c r="E60" s="9">
        <v>25</v>
      </c>
      <c r="F60" s="9"/>
      <c r="G60" s="9">
        <f>E60</f>
        <v>25</v>
      </c>
      <c r="H60" s="26">
        <v>39</v>
      </c>
      <c r="I60" s="26"/>
      <c r="J60" s="26">
        <v>39</v>
      </c>
      <c r="K60" s="26">
        <f>H60-E60</f>
        <v>14</v>
      </c>
      <c r="L60" s="26">
        <f t="shared" si="0"/>
        <v>0</v>
      </c>
      <c r="M60" s="26">
        <f>K60</f>
        <v>14</v>
      </c>
    </row>
    <row r="61" spans="1:13" ht="105" x14ac:dyDescent="0.25">
      <c r="A61" s="9"/>
      <c r="B61" s="32" t="s">
        <v>70</v>
      </c>
      <c r="C61" s="31" t="s">
        <v>65</v>
      </c>
      <c r="D61" s="31" t="s">
        <v>49</v>
      </c>
      <c r="E61" s="9">
        <v>2</v>
      </c>
      <c r="F61" s="9"/>
      <c r="G61" s="9">
        <f>E61</f>
        <v>2</v>
      </c>
      <c r="H61" s="26">
        <v>10</v>
      </c>
      <c r="I61" s="26"/>
      <c r="J61" s="26">
        <v>10</v>
      </c>
      <c r="K61" s="26">
        <f>H61-E61</f>
        <v>8</v>
      </c>
      <c r="L61" s="26">
        <f t="shared" si="0"/>
        <v>0</v>
      </c>
      <c r="M61" s="26">
        <f>K61</f>
        <v>8</v>
      </c>
    </row>
    <row r="62" spans="1:13" ht="47.25" customHeight="1" x14ac:dyDescent="0.25">
      <c r="A62" s="64" t="s">
        <v>95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</row>
    <row r="63" spans="1:13" ht="18" customHeight="1" x14ac:dyDescent="0.25">
      <c r="A63" s="9">
        <v>3</v>
      </c>
      <c r="B63" s="5" t="s">
        <v>11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90" hidden="1" x14ac:dyDescent="0.25">
      <c r="A64" s="9"/>
      <c r="B64" s="32" t="s">
        <v>71</v>
      </c>
      <c r="C64" s="31" t="s">
        <v>48</v>
      </c>
      <c r="D64" s="31" t="s">
        <v>46</v>
      </c>
      <c r="E64" s="9">
        <v>3500</v>
      </c>
      <c r="F64" s="9"/>
      <c r="G64" s="9">
        <f>E64</f>
        <v>3500</v>
      </c>
      <c r="H64" s="26">
        <v>3633</v>
      </c>
      <c r="I64" s="26"/>
      <c r="J64" s="26">
        <f>H64</f>
        <v>3633</v>
      </c>
      <c r="K64" s="26">
        <f>H64-E64</f>
        <v>133</v>
      </c>
      <c r="L64" s="26">
        <f>F64-I64</f>
        <v>0</v>
      </c>
      <c r="M64" s="26">
        <f>K64</f>
        <v>133</v>
      </c>
    </row>
    <row r="65" spans="1:13" ht="45" x14ac:dyDescent="0.25">
      <c r="A65" s="9"/>
      <c r="B65" s="32" t="s">
        <v>80</v>
      </c>
      <c r="C65" s="31" t="s">
        <v>48</v>
      </c>
      <c r="D65" s="31" t="s">
        <v>46</v>
      </c>
      <c r="E65" s="9">
        <v>600</v>
      </c>
      <c r="F65" s="9"/>
      <c r="G65" s="9">
        <f>E65</f>
        <v>600</v>
      </c>
      <c r="H65" s="26">
        <v>500</v>
      </c>
      <c r="I65" s="26"/>
      <c r="J65" s="26">
        <f>H65</f>
        <v>500</v>
      </c>
      <c r="K65" s="26">
        <f>H65-E65</f>
        <v>-100</v>
      </c>
      <c r="L65" s="26">
        <f>F65-I65</f>
        <v>0</v>
      </c>
      <c r="M65" s="26">
        <f>K65</f>
        <v>-100</v>
      </c>
    </row>
    <row r="66" spans="1:13" ht="45" x14ac:dyDescent="0.25">
      <c r="A66" s="9"/>
      <c r="B66" s="32" t="s">
        <v>81</v>
      </c>
      <c r="C66" s="31" t="s">
        <v>48</v>
      </c>
      <c r="D66" s="31" t="s">
        <v>46</v>
      </c>
      <c r="E66" s="9">
        <v>87478</v>
      </c>
      <c r="F66" s="9"/>
      <c r="G66" s="9">
        <f>E66</f>
        <v>87478</v>
      </c>
      <c r="H66" s="26">
        <v>33500</v>
      </c>
      <c r="I66" s="26"/>
      <c r="J66" s="26">
        <f>H66</f>
        <v>33500</v>
      </c>
      <c r="K66" s="26">
        <f>H66-E66</f>
        <v>-53978</v>
      </c>
      <c r="L66" s="26"/>
      <c r="M66" s="26">
        <f>K66</f>
        <v>-53978</v>
      </c>
    </row>
    <row r="67" spans="1:13" ht="39.75" customHeight="1" x14ac:dyDescent="0.25">
      <c r="A67" s="49" t="s">
        <v>100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x14ac:dyDescent="0.25">
      <c r="A68" s="9">
        <v>4</v>
      </c>
      <c r="B68" s="5" t="s">
        <v>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61.5" customHeight="1" x14ac:dyDescent="0.25">
      <c r="A69" s="9"/>
      <c r="B69" s="35" t="s">
        <v>101</v>
      </c>
      <c r="C69" s="31" t="s">
        <v>47</v>
      </c>
      <c r="D69" s="31" t="s">
        <v>49</v>
      </c>
      <c r="E69" s="9">
        <v>100</v>
      </c>
      <c r="F69" s="9"/>
      <c r="G69" s="9">
        <v>100</v>
      </c>
      <c r="H69" s="26">
        <v>156</v>
      </c>
      <c r="I69" s="26"/>
      <c r="J69" s="26">
        <f>H69</f>
        <v>156</v>
      </c>
      <c r="K69" s="26">
        <f>H69-E69</f>
        <v>56</v>
      </c>
      <c r="L69" s="26"/>
      <c r="M69" s="26">
        <f>K69</f>
        <v>56</v>
      </c>
    </row>
    <row r="70" spans="1:13" ht="87.75" customHeight="1" x14ac:dyDescent="0.25">
      <c r="A70" s="9"/>
      <c r="B70" s="35" t="s">
        <v>102</v>
      </c>
      <c r="C70" s="31" t="s">
        <v>47</v>
      </c>
      <c r="D70" s="31" t="s">
        <v>46</v>
      </c>
      <c r="E70" s="9">
        <v>100</v>
      </c>
      <c r="F70" s="9"/>
      <c r="G70" s="9">
        <v>100</v>
      </c>
      <c r="H70" s="26">
        <v>500</v>
      </c>
      <c r="I70" s="26"/>
      <c r="J70" s="26">
        <v>500</v>
      </c>
      <c r="K70" s="26">
        <f>H70-E70</f>
        <v>400</v>
      </c>
      <c r="L70" s="26">
        <f t="shared" ref="L70" si="1">F70-I70</f>
        <v>0</v>
      </c>
      <c r="M70" s="26">
        <f>K70</f>
        <v>400</v>
      </c>
    </row>
    <row r="71" spans="1:13" x14ac:dyDescent="0.25">
      <c r="A71" s="9"/>
      <c r="B71" s="46" t="s">
        <v>88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8"/>
    </row>
    <row r="72" spans="1:13" x14ac:dyDescent="0.25">
      <c r="A72" s="9">
        <v>1</v>
      </c>
      <c r="B72" s="5" t="s">
        <v>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A73" s="9"/>
      <c r="B73" s="11" t="s">
        <v>44</v>
      </c>
      <c r="C73" s="9" t="s">
        <v>48</v>
      </c>
      <c r="D73" s="9" t="s">
        <v>45</v>
      </c>
      <c r="E73" s="6">
        <f>E45</f>
        <v>936234</v>
      </c>
      <c r="F73" s="6">
        <f>F45</f>
        <v>209885</v>
      </c>
      <c r="G73" s="6">
        <f>E73+F73</f>
        <v>1146119</v>
      </c>
      <c r="H73" s="6">
        <f>H45</f>
        <v>936234</v>
      </c>
      <c r="I73" s="6">
        <f>F73</f>
        <v>209885</v>
      </c>
      <c r="J73" s="6">
        <f>H73+I73</f>
        <v>1146119</v>
      </c>
      <c r="K73" s="6">
        <f>E73-H73</f>
        <v>0</v>
      </c>
      <c r="L73" s="6">
        <f>F73-I73</f>
        <v>0</v>
      </c>
      <c r="M73" s="6">
        <f>K73+L73</f>
        <v>0</v>
      </c>
    </row>
    <row r="74" spans="1:13" x14ac:dyDescent="0.25">
      <c r="A74" s="9">
        <v>2</v>
      </c>
      <c r="B74" s="5" t="s">
        <v>10</v>
      </c>
      <c r="C74" s="9"/>
      <c r="D74" s="9"/>
      <c r="E74" s="9"/>
      <c r="F74" s="9"/>
      <c r="G74" s="9"/>
      <c r="H74" s="9"/>
      <c r="I74" s="9"/>
      <c r="J74" s="9"/>
      <c r="K74" s="6"/>
      <c r="L74" s="6"/>
      <c r="M74" s="6"/>
    </row>
    <row r="75" spans="1:13" ht="30" x14ac:dyDescent="0.25">
      <c r="A75" s="9"/>
      <c r="B75" s="32" t="s">
        <v>56</v>
      </c>
      <c r="C75" s="9" t="s">
        <v>57</v>
      </c>
      <c r="D75" s="9" t="s">
        <v>46</v>
      </c>
      <c r="E75" s="9">
        <v>40</v>
      </c>
      <c r="F75" s="9">
        <v>40</v>
      </c>
      <c r="G75" s="9">
        <v>40</v>
      </c>
      <c r="H75" s="22">
        <v>40</v>
      </c>
      <c r="I75" s="22">
        <v>40</v>
      </c>
      <c r="J75" s="22">
        <v>40</v>
      </c>
      <c r="K75" s="6">
        <f t="shared" ref="K75:K82" si="2">E75-H75</f>
        <v>0</v>
      </c>
      <c r="L75" s="6">
        <f t="shared" ref="L75:L82" si="3">F75-I75</f>
        <v>0</v>
      </c>
      <c r="M75" s="6">
        <f>K75+L75</f>
        <v>0</v>
      </c>
    </row>
    <row r="76" spans="1:13" ht="30" x14ac:dyDescent="0.25">
      <c r="A76" s="9"/>
      <c r="B76" s="32" t="s">
        <v>58</v>
      </c>
      <c r="C76" s="9" t="s">
        <v>57</v>
      </c>
      <c r="D76" s="9" t="s">
        <v>46</v>
      </c>
      <c r="E76" s="9">
        <v>8</v>
      </c>
      <c r="F76" s="9">
        <v>6</v>
      </c>
      <c r="G76" s="9">
        <v>9</v>
      </c>
      <c r="H76" s="9">
        <f>E76</f>
        <v>8</v>
      </c>
      <c r="I76" s="10">
        <v>6</v>
      </c>
      <c r="J76" s="9">
        <v>9</v>
      </c>
      <c r="K76" s="6">
        <f t="shared" si="2"/>
        <v>0</v>
      </c>
      <c r="L76" s="6">
        <f t="shared" si="3"/>
        <v>0</v>
      </c>
      <c r="M76" s="6">
        <f>K76+L76</f>
        <v>0</v>
      </c>
    </row>
    <row r="77" spans="1:13" ht="29.25" hidden="1" customHeight="1" x14ac:dyDescent="0.25">
      <c r="A77" s="58" t="s">
        <v>72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x14ac:dyDescent="0.25">
      <c r="A78" s="9">
        <v>3</v>
      </c>
      <c r="B78" s="5" t="s">
        <v>11</v>
      </c>
      <c r="C78" s="9"/>
      <c r="D78" s="9"/>
      <c r="E78" s="9"/>
      <c r="F78" s="9"/>
      <c r="G78" s="9"/>
      <c r="H78" s="9"/>
      <c r="I78" s="9"/>
      <c r="J78" s="9"/>
      <c r="K78" s="6"/>
      <c r="L78" s="6"/>
      <c r="M78" s="6"/>
    </row>
    <row r="79" spans="1:13" ht="45" x14ac:dyDescent="0.25">
      <c r="A79" s="9"/>
      <c r="B79" s="32" t="s">
        <v>59</v>
      </c>
      <c r="C79" s="9" t="s">
        <v>48</v>
      </c>
      <c r="D79" s="9" t="s">
        <v>46</v>
      </c>
      <c r="E79" s="9">
        <v>117029.25</v>
      </c>
      <c r="F79" s="9">
        <v>34980.83</v>
      </c>
      <c r="G79" s="9">
        <f>E79+F79</f>
        <v>152010.08000000002</v>
      </c>
      <c r="H79" s="9">
        <f>E79</f>
        <v>117029.25</v>
      </c>
      <c r="I79" s="9">
        <f>F79</f>
        <v>34980.83</v>
      </c>
      <c r="J79" s="6">
        <f>H79+I79</f>
        <v>152010.08000000002</v>
      </c>
      <c r="K79" s="6">
        <v>0</v>
      </c>
      <c r="L79" s="6">
        <f t="shared" si="3"/>
        <v>0</v>
      </c>
      <c r="M79" s="6">
        <f>K79+L79</f>
        <v>0</v>
      </c>
    </row>
    <row r="80" spans="1:13" x14ac:dyDescent="0.25">
      <c r="A80" s="9">
        <v>4</v>
      </c>
      <c r="B80" s="5" t="s">
        <v>12</v>
      </c>
      <c r="C80" s="9"/>
      <c r="D80" s="9"/>
      <c r="E80" s="9"/>
      <c r="F80" s="9"/>
      <c r="G80" s="9"/>
      <c r="H80" s="9"/>
      <c r="I80" s="9"/>
      <c r="J80" s="9"/>
      <c r="K80" s="6"/>
      <c r="L80" s="6"/>
      <c r="M80" s="6"/>
    </row>
    <row r="81" spans="1:13" ht="64.5" customHeight="1" x14ac:dyDescent="0.25">
      <c r="A81" s="9"/>
      <c r="B81" s="32" t="s">
        <v>60</v>
      </c>
      <c r="C81" s="9" t="s">
        <v>47</v>
      </c>
      <c r="D81" s="9" t="s">
        <v>46</v>
      </c>
      <c r="E81" s="9">
        <v>100</v>
      </c>
      <c r="F81" s="9">
        <v>100</v>
      </c>
      <c r="G81" s="9">
        <v>100</v>
      </c>
      <c r="H81" s="9">
        <v>100</v>
      </c>
      <c r="I81" s="9">
        <v>100</v>
      </c>
      <c r="J81" s="9">
        <v>100</v>
      </c>
      <c r="K81" s="6">
        <f t="shared" si="2"/>
        <v>0</v>
      </c>
      <c r="L81" s="6">
        <f t="shared" si="3"/>
        <v>0</v>
      </c>
      <c r="M81" s="6">
        <f>K81+L81</f>
        <v>0</v>
      </c>
    </row>
    <row r="82" spans="1:13" ht="45" x14ac:dyDescent="0.25">
      <c r="A82" s="9"/>
      <c r="B82" s="34" t="s">
        <v>61</v>
      </c>
      <c r="C82" s="9" t="s">
        <v>47</v>
      </c>
      <c r="D82" s="9" t="s">
        <v>49</v>
      </c>
      <c r="E82" s="9">
        <v>100</v>
      </c>
      <c r="F82" s="9">
        <v>100</v>
      </c>
      <c r="G82" s="9">
        <v>100</v>
      </c>
      <c r="H82" s="9">
        <v>100</v>
      </c>
      <c r="I82" s="9">
        <v>100</v>
      </c>
      <c r="J82" s="9">
        <v>100</v>
      </c>
      <c r="K82" s="6">
        <f t="shared" si="2"/>
        <v>0</v>
      </c>
      <c r="L82" s="6">
        <f t="shared" si="3"/>
        <v>0</v>
      </c>
      <c r="M82" s="6">
        <f>K82</f>
        <v>0</v>
      </c>
    </row>
    <row r="83" spans="1:13" x14ac:dyDescent="0.25">
      <c r="A83" s="46" t="s">
        <v>86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</row>
    <row r="84" spans="1:13" x14ac:dyDescent="0.25">
      <c r="A84" s="5">
        <v>1</v>
      </c>
      <c r="B84" s="27" t="s">
        <v>9</v>
      </c>
      <c r="C84" s="23"/>
      <c r="D84" s="23"/>
      <c r="E84" s="23"/>
      <c r="F84" s="23"/>
      <c r="G84" s="23"/>
      <c r="H84" s="23"/>
      <c r="I84" s="23"/>
      <c r="J84" s="23"/>
      <c r="K84" s="6"/>
      <c r="L84" s="6"/>
      <c r="M84" s="6"/>
    </row>
    <row r="85" spans="1:13" x14ac:dyDescent="0.25">
      <c r="A85" s="23"/>
      <c r="B85" s="28" t="s">
        <v>44</v>
      </c>
      <c r="C85" s="23" t="s">
        <v>93</v>
      </c>
      <c r="D85" s="23" t="s">
        <v>45</v>
      </c>
      <c r="E85" s="6">
        <v>2700000</v>
      </c>
      <c r="F85" s="23"/>
      <c r="G85" s="6">
        <f>E85</f>
        <v>2700000</v>
      </c>
      <c r="H85" s="6">
        <f>E85</f>
        <v>2700000</v>
      </c>
      <c r="I85" s="23"/>
      <c r="J85" s="6">
        <f>H85</f>
        <v>2700000</v>
      </c>
      <c r="K85" s="6">
        <v>0</v>
      </c>
      <c r="L85" s="6"/>
      <c r="M85" s="6">
        <v>0</v>
      </c>
    </row>
    <row r="86" spans="1:13" x14ac:dyDescent="0.25">
      <c r="A86" s="5">
        <v>2</v>
      </c>
      <c r="B86" s="27" t="s">
        <v>10</v>
      </c>
      <c r="C86" s="23"/>
      <c r="D86" s="23"/>
      <c r="E86" s="23"/>
      <c r="F86" s="23"/>
      <c r="G86" s="23"/>
      <c r="H86" s="23"/>
      <c r="I86" s="23"/>
      <c r="J86" s="23"/>
      <c r="K86" s="6"/>
      <c r="L86" s="6"/>
      <c r="M86" s="6"/>
    </row>
    <row r="87" spans="1:13" ht="60" x14ac:dyDescent="0.25">
      <c r="A87" s="5"/>
      <c r="B87" s="33" t="s">
        <v>89</v>
      </c>
      <c r="C87" s="24" t="s">
        <v>94</v>
      </c>
      <c r="D87" s="23" t="s">
        <v>46</v>
      </c>
      <c r="E87" s="23">
        <v>1</v>
      </c>
      <c r="F87" s="23"/>
      <c r="G87" s="23">
        <v>1</v>
      </c>
      <c r="H87" s="23">
        <v>1</v>
      </c>
      <c r="I87" s="23"/>
      <c r="J87" s="23">
        <v>1</v>
      </c>
      <c r="K87" s="6">
        <v>1</v>
      </c>
      <c r="L87" s="6"/>
      <c r="M87" s="6">
        <v>1</v>
      </c>
    </row>
    <row r="88" spans="1:13" x14ac:dyDescent="0.25">
      <c r="A88" s="5">
        <v>3</v>
      </c>
      <c r="B88" s="27" t="s">
        <v>11</v>
      </c>
      <c r="C88" s="23"/>
      <c r="D88" s="23"/>
      <c r="E88" s="23"/>
      <c r="F88" s="23"/>
      <c r="G88" s="23"/>
      <c r="H88" s="23"/>
      <c r="I88" s="23"/>
      <c r="J88" s="23"/>
      <c r="K88" s="6"/>
      <c r="L88" s="6"/>
      <c r="M88" s="6"/>
    </row>
    <row r="89" spans="1:13" ht="45" x14ac:dyDescent="0.25">
      <c r="A89" s="5"/>
      <c r="B89" s="33" t="s">
        <v>90</v>
      </c>
      <c r="C89" s="29" t="s">
        <v>48</v>
      </c>
      <c r="D89" s="30" t="s">
        <v>46</v>
      </c>
      <c r="E89" s="6">
        <f>E85</f>
        <v>2700000</v>
      </c>
      <c r="F89" s="23"/>
      <c r="G89" s="6">
        <f>G85</f>
        <v>2700000</v>
      </c>
      <c r="H89" s="6">
        <f>H85</f>
        <v>2700000</v>
      </c>
      <c r="I89" s="23"/>
      <c r="J89" s="6">
        <f>J85</f>
        <v>2700000</v>
      </c>
      <c r="K89" s="6">
        <v>0</v>
      </c>
      <c r="L89" s="6"/>
      <c r="M89" s="6">
        <v>0</v>
      </c>
    </row>
    <row r="90" spans="1:13" x14ac:dyDescent="0.25">
      <c r="A90" s="5">
        <v>4</v>
      </c>
      <c r="B90" s="27" t="s">
        <v>12</v>
      </c>
      <c r="C90" s="23"/>
      <c r="D90" s="23"/>
      <c r="E90" s="23"/>
      <c r="F90" s="23"/>
      <c r="G90" s="23"/>
      <c r="H90" s="23"/>
      <c r="I90" s="23"/>
      <c r="J90" s="23"/>
      <c r="K90" s="6"/>
      <c r="L90" s="6"/>
      <c r="M90" s="6"/>
    </row>
    <row r="91" spans="1:13" ht="60" x14ac:dyDescent="0.25">
      <c r="A91" s="5"/>
      <c r="B91" s="36" t="s">
        <v>91</v>
      </c>
      <c r="C91" s="29" t="s">
        <v>47</v>
      </c>
      <c r="D91" s="23" t="s">
        <v>46</v>
      </c>
      <c r="E91" s="23">
        <v>100</v>
      </c>
      <c r="F91" s="23"/>
      <c r="G91" s="23">
        <v>100</v>
      </c>
      <c r="H91" s="23">
        <v>100</v>
      </c>
      <c r="I91" s="23"/>
      <c r="J91" s="23">
        <v>100</v>
      </c>
      <c r="K91" s="6">
        <v>0</v>
      </c>
      <c r="L91" s="6"/>
      <c r="M91" s="6">
        <v>0</v>
      </c>
    </row>
    <row r="92" spans="1:13" ht="135" x14ac:dyDescent="0.25">
      <c r="A92" s="5"/>
      <c r="B92" s="33" t="s">
        <v>92</v>
      </c>
      <c r="C92" s="29" t="s">
        <v>47</v>
      </c>
      <c r="D92" s="23" t="s">
        <v>46</v>
      </c>
      <c r="E92" s="23">
        <v>62</v>
      </c>
      <c r="F92" s="23"/>
      <c r="G92" s="23">
        <v>62</v>
      </c>
      <c r="H92" s="23">
        <v>62</v>
      </c>
      <c r="I92" s="23"/>
      <c r="J92" s="23">
        <v>62</v>
      </c>
      <c r="K92" s="6">
        <v>0</v>
      </c>
      <c r="L92" s="6"/>
      <c r="M92" s="6">
        <v>0</v>
      </c>
    </row>
    <row r="93" spans="1:13" x14ac:dyDescent="0.25">
      <c r="A93" s="5"/>
      <c r="B93" s="52" t="s">
        <v>85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4"/>
    </row>
    <row r="94" spans="1:13" x14ac:dyDescent="0.25">
      <c r="A94" s="5">
        <v>1</v>
      </c>
      <c r="B94" s="27" t="s">
        <v>9</v>
      </c>
      <c r="C94" s="23"/>
      <c r="D94" s="23"/>
      <c r="E94" s="23"/>
      <c r="F94" s="23"/>
      <c r="G94" s="23"/>
      <c r="H94" s="23"/>
      <c r="I94" s="23"/>
      <c r="J94" s="23"/>
      <c r="K94" s="6"/>
      <c r="L94" s="6"/>
      <c r="M94" s="6"/>
    </row>
    <row r="95" spans="1:13" x14ac:dyDescent="0.25">
      <c r="A95" s="23"/>
      <c r="B95" s="28" t="s">
        <v>44</v>
      </c>
      <c r="C95" s="23" t="s">
        <v>93</v>
      </c>
      <c r="D95" s="23" t="s">
        <v>45</v>
      </c>
      <c r="E95" s="6">
        <v>300000</v>
      </c>
      <c r="F95" s="23"/>
      <c r="G95" s="6">
        <f>E95</f>
        <v>300000</v>
      </c>
      <c r="H95" s="6">
        <f>E95</f>
        <v>300000</v>
      </c>
      <c r="I95" s="23"/>
      <c r="J95" s="6">
        <f>G95</f>
        <v>300000</v>
      </c>
      <c r="K95" s="6">
        <v>0</v>
      </c>
      <c r="L95" s="6"/>
      <c r="M95" s="6">
        <v>0</v>
      </c>
    </row>
    <row r="96" spans="1:13" x14ac:dyDescent="0.25">
      <c r="A96" s="5">
        <v>2</v>
      </c>
      <c r="B96" s="27" t="s">
        <v>10</v>
      </c>
      <c r="C96" s="23"/>
      <c r="D96" s="23"/>
      <c r="E96" s="23"/>
      <c r="F96" s="23"/>
      <c r="G96" s="23"/>
      <c r="H96" s="23"/>
      <c r="I96" s="23"/>
      <c r="J96" s="23"/>
      <c r="K96" s="6"/>
      <c r="L96" s="6"/>
      <c r="M96" s="6"/>
    </row>
    <row r="97" spans="1:13" ht="45" x14ac:dyDescent="0.25">
      <c r="A97" s="5"/>
      <c r="B97" s="33" t="s">
        <v>96</v>
      </c>
      <c r="C97" s="24" t="s">
        <v>94</v>
      </c>
      <c r="D97" s="23" t="s">
        <v>46</v>
      </c>
      <c r="E97" s="23">
        <v>1</v>
      </c>
      <c r="F97" s="23"/>
      <c r="G97" s="23">
        <v>1</v>
      </c>
      <c r="H97" s="23">
        <v>1</v>
      </c>
      <c r="I97" s="23"/>
      <c r="J97" s="23">
        <v>1</v>
      </c>
      <c r="K97" s="6">
        <v>0</v>
      </c>
      <c r="L97" s="6"/>
      <c r="M97" s="6">
        <v>0</v>
      </c>
    </row>
    <row r="98" spans="1:13" x14ac:dyDescent="0.25">
      <c r="A98" s="5">
        <v>3</v>
      </c>
      <c r="B98" s="27" t="s">
        <v>11</v>
      </c>
      <c r="C98" s="23"/>
      <c r="D98" s="23"/>
      <c r="E98" s="23"/>
      <c r="F98" s="23"/>
      <c r="G98" s="23"/>
      <c r="H98" s="23"/>
      <c r="I98" s="23"/>
      <c r="J98" s="23"/>
      <c r="K98" s="6"/>
      <c r="L98" s="6"/>
      <c r="M98" s="6"/>
    </row>
    <row r="99" spans="1:13" ht="45" x14ac:dyDescent="0.25">
      <c r="A99" s="5"/>
      <c r="B99" s="33" t="s">
        <v>97</v>
      </c>
      <c r="C99" s="29" t="s">
        <v>48</v>
      </c>
      <c r="D99" s="30" t="s">
        <v>46</v>
      </c>
      <c r="E99" s="6">
        <f>E95</f>
        <v>300000</v>
      </c>
      <c r="F99" s="23"/>
      <c r="G99" s="6">
        <f>E99</f>
        <v>300000</v>
      </c>
      <c r="H99" s="6">
        <f>E99</f>
        <v>300000</v>
      </c>
      <c r="I99" s="23"/>
      <c r="J99" s="6">
        <f>E99</f>
        <v>300000</v>
      </c>
      <c r="K99" s="6">
        <v>0</v>
      </c>
      <c r="L99" s="6"/>
      <c r="M99" s="6">
        <v>0</v>
      </c>
    </row>
    <row r="100" spans="1:13" x14ac:dyDescent="0.25">
      <c r="A100" s="5">
        <v>4</v>
      </c>
      <c r="B100" s="27" t="s">
        <v>12</v>
      </c>
      <c r="C100" s="23"/>
      <c r="D100" s="23"/>
      <c r="E100" s="23"/>
      <c r="F100" s="23"/>
      <c r="G100" s="23"/>
      <c r="H100" s="23"/>
      <c r="I100" s="23"/>
      <c r="J100" s="23"/>
      <c r="K100" s="6"/>
      <c r="L100" s="6"/>
      <c r="M100" s="6"/>
    </row>
    <row r="101" spans="1:13" ht="60" x14ac:dyDescent="0.25">
      <c r="A101" s="5"/>
      <c r="B101" s="36" t="s">
        <v>98</v>
      </c>
      <c r="C101" s="29" t="s">
        <v>47</v>
      </c>
      <c r="D101" s="23" t="s">
        <v>46</v>
      </c>
      <c r="E101" s="23">
        <v>100</v>
      </c>
      <c r="F101" s="23"/>
      <c r="G101" s="23">
        <v>100</v>
      </c>
      <c r="H101" s="23">
        <v>100</v>
      </c>
      <c r="I101" s="23"/>
      <c r="J101" s="23">
        <v>100</v>
      </c>
      <c r="K101" s="6">
        <v>0</v>
      </c>
      <c r="L101" s="6"/>
      <c r="M101" s="6">
        <v>0</v>
      </c>
    </row>
    <row r="102" spans="1:13" ht="120" customHeight="1" x14ac:dyDescent="0.25">
      <c r="A102" s="5"/>
      <c r="B102" s="33" t="s">
        <v>99</v>
      </c>
      <c r="C102" s="29" t="s">
        <v>47</v>
      </c>
      <c r="D102" s="23" t="s">
        <v>46</v>
      </c>
      <c r="E102" s="23">
        <v>13</v>
      </c>
      <c r="F102" s="23"/>
      <c r="G102" s="23">
        <v>13</v>
      </c>
      <c r="H102" s="23">
        <v>13</v>
      </c>
      <c r="I102" s="23"/>
      <c r="J102" s="23">
        <v>13</v>
      </c>
      <c r="K102" s="6">
        <v>0</v>
      </c>
      <c r="L102" s="6"/>
      <c r="M102" s="6">
        <v>0</v>
      </c>
    </row>
    <row r="103" spans="1:13" ht="28.5" customHeight="1" x14ac:dyDescent="0.25">
      <c r="A103" s="39" t="s">
        <v>23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 x14ac:dyDescent="0.25">
      <c r="A104" s="1"/>
    </row>
    <row r="105" spans="1:13" ht="19.5" customHeight="1" x14ac:dyDescent="0.25">
      <c r="A105" s="4" t="s">
        <v>39</v>
      </c>
      <c r="B105" s="4"/>
      <c r="C105" s="4"/>
      <c r="D105" s="4"/>
    </row>
    <row r="106" spans="1:13" x14ac:dyDescent="0.25">
      <c r="A106" s="42" t="s">
        <v>74</v>
      </c>
      <c r="B106" s="42"/>
      <c r="C106" s="42"/>
      <c r="D106" s="42"/>
    </row>
    <row r="107" spans="1:13" ht="19.5" customHeight="1" x14ac:dyDescent="0.25">
      <c r="A107" s="18" t="s">
        <v>40</v>
      </c>
      <c r="B107" s="18"/>
      <c r="C107" s="18"/>
      <c r="D107" s="18"/>
    </row>
    <row r="108" spans="1:13" ht="15.75" customHeight="1" x14ac:dyDescent="0.25">
      <c r="A108" s="40" t="s">
        <v>75</v>
      </c>
      <c r="B108" s="40"/>
      <c r="C108" s="40"/>
      <c r="D108" s="40"/>
      <c r="E108" s="40"/>
    </row>
    <row r="109" spans="1:13" x14ac:dyDescent="0.25">
      <c r="A109" s="40"/>
      <c r="B109" s="40"/>
      <c r="C109" s="40"/>
      <c r="D109" s="40"/>
      <c r="E109" s="40"/>
      <c r="G109" s="41"/>
      <c r="H109" s="41"/>
      <c r="J109" s="41" t="s">
        <v>76</v>
      </c>
      <c r="K109" s="41"/>
      <c r="L109" s="41"/>
      <c r="M109" s="41"/>
    </row>
    <row r="110" spans="1:13" ht="15.75" customHeight="1" x14ac:dyDescent="0.25">
      <c r="A110" s="20"/>
      <c r="B110" s="20"/>
      <c r="C110" s="20"/>
      <c r="D110" s="20"/>
      <c r="E110" s="20"/>
      <c r="J110" s="38" t="s">
        <v>28</v>
      </c>
      <c r="K110" s="38"/>
      <c r="L110" s="38"/>
      <c r="M110" s="38"/>
    </row>
    <row r="111" spans="1:13" x14ac:dyDescent="0.25">
      <c r="A111" s="40" t="s">
        <v>73</v>
      </c>
      <c r="B111" s="40"/>
      <c r="C111" s="40"/>
      <c r="D111" s="40"/>
      <c r="E111" s="40"/>
      <c r="G111" s="41"/>
      <c r="H111" s="41"/>
      <c r="J111" s="41" t="s">
        <v>77</v>
      </c>
      <c r="K111" s="41"/>
      <c r="L111" s="41"/>
      <c r="M111" s="41"/>
    </row>
    <row r="112" spans="1:13" ht="15.75" customHeight="1" x14ac:dyDescent="0.25">
      <c r="A112" s="21"/>
      <c r="B112" s="21"/>
      <c r="C112" s="21"/>
      <c r="D112" s="21"/>
      <c r="E112" s="21"/>
      <c r="J112" s="38" t="s">
        <v>28</v>
      </c>
      <c r="K112" s="38"/>
      <c r="L112" s="38"/>
      <c r="M112" s="38"/>
    </row>
  </sheetData>
  <mergeCells count="72">
    <mergeCell ref="A111:E111"/>
    <mergeCell ref="J1:M3"/>
    <mergeCell ref="A10:A11"/>
    <mergeCell ref="A4:M4"/>
    <mergeCell ref="D51:D52"/>
    <mergeCell ref="E51:G51"/>
    <mergeCell ref="H51:J51"/>
    <mergeCell ref="A62:M62"/>
    <mergeCell ref="A6:A7"/>
    <mergeCell ref="A8:A9"/>
    <mergeCell ref="X31:Z31"/>
    <mergeCell ref="E10:M10"/>
    <mergeCell ref="E11:M11"/>
    <mergeCell ref="B13:M13"/>
    <mergeCell ref="B14:M14"/>
    <mergeCell ref="B15:M15"/>
    <mergeCell ref="A12:M12"/>
    <mergeCell ref="B23:M23"/>
    <mergeCell ref="R31:T31"/>
    <mergeCell ref="A41:A42"/>
    <mergeCell ref="B47:D47"/>
    <mergeCell ref="K51:M51"/>
    <mergeCell ref="B45:D45"/>
    <mergeCell ref="U31:W31"/>
    <mergeCell ref="A31:A32"/>
    <mergeCell ref="A103:M103"/>
    <mergeCell ref="A83:M83"/>
    <mergeCell ref="B93:M93"/>
    <mergeCell ref="A5:M5"/>
    <mergeCell ref="E6:M6"/>
    <mergeCell ref="E7:M7"/>
    <mergeCell ref="E8:M8"/>
    <mergeCell ref="E9:M9"/>
    <mergeCell ref="H41:J41"/>
    <mergeCell ref="B36:D36"/>
    <mergeCell ref="E31:G31"/>
    <mergeCell ref="A77:M77"/>
    <mergeCell ref="K31:M31"/>
    <mergeCell ref="B31:D32"/>
    <mergeCell ref="A39:M39"/>
    <mergeCell ref="B16:M16"/>
    <mergeCell ref="B19:M19"/>
    <mergeCell ref="B41:D42"/>
    <mergeCell ref="B24:M24"/>
    <mergeCell ref="B25:M25"/>
    <mergeCell ref="K41:M41"/>
    <mergeCell ref="J112:M112"/>
    <mergeCell ref="B43:D43"/>
    <mergeCell ref="B44:D44"/>
    <mergeCell ref="A108:E109"/>
    <mergeCell ref="G109:H109"/>
    <mergeCell ref="A106:D106"/>
    <mergeCell ref="G111:H111"/>
    <mergeCell ref="J110:M110"/>
    <mergeCell ref="J109:M109"/>
    <mergeCell ref="A51:A52"/>
    <mergeCell ref="J111:M111"/>
    <mergeCell ref="B54:M54"/>
    <mergeCell ref="B71:M71"/>
    <mergeCell ref="B51:B52"/>
    <mergeCell ref="C51:C52"/>
    <mergeCell ref="A67:M67"/>
    <mergeCell ref="B26:M26"/>
    <mergeCell ref="B27:M27"/>
    <mergeCell ref="B37:D37"/>
    <mergeCell ref="B38:D38"/>
    <mergeCell ref="B46:D46"/>
    <mergeCell ref="H31:J31"/>
    <mergeCell ref="B33:D33"/>
    <mergeCell ref="B34:D34"/>
    <mergeCell ref="B35:D35"/>
    <mergeCell ref="E41:G41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2022-02-01T13:24:32Z</cp:lastPrinted>
  <dcterms:created xsi:type="dcterms:W3CDTF">2018-12-28T08:43:53Z</dcterms:created>
  <dcterms:modified xsi:type="dcterms:W3CDTF">2022-02-16T07:47:23Z</dcterms:modified>
</cp:coreProperties>
</file>