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1" sheetId="1" r:id="rId1"/>
  </sheets>
  <definedNames>
    <definedName name="_xlnm.Print_Area" localSheetId="0">КПК0813031!$A$1:$BQ$100</definedName>
  </definedNames>
  <calcPr calcId="152511"/>
</workbook>
</file>

<file path=xl/calcChain.xml><?xml version="1.0" encoding="utf-8"?>
<calcChain xmlns="http://schemas.openxmlformats.org/spreadsheetml/2006/main">
  <c r="BH88" i="1" l="1"/>
  <c r="BC88" i="1"/>
  <c r="BM88" i="1" s="1"/>
  <c r="AX88" i="1"/>
  <c r="AI88" i="1"/>
  <c r="BH87" i="1"/>
  <c r="BC87" i="1"/>
  <c r="BM87" i="1" s="1"/>
  <c r="AX87" i="1"/>
  <c r="AI87" i="1"/>
  <c r="BH86" i="1"/>
  <c r="BC86" i="1"/>
  <c r="BM86" i="1"/>
  <c r="AX86" i="1"/>
  <c r="AI86" i="1"/>
  <c r="BH85" i="1"/>
  <c r="BC85" i="1"/>
  <c r="BM85" i="1" s="1"/>
  <c r="AX85" i="1"/>
  <c r="AI85" i="1"/>
  <c r="BH82" i="1"/>
  <c r="BC82" i="1"/>
  <c r="BM82" i="1" s="1"/>
  <c r="AX82" i="1"/>
  <c r="AI82" i="1"/>
  <c r="BH81" i="1"/>
  <c r="BC81" i="1"/>
  <c r="BM81" i="1"/>
  <c r="AX81" i="1"/>
  <c r="AI81" i="1"/>
  <c r="BH79" i="1"/>
  <c r="BC79" i="1"/>
  <c r="BM79" i="1" s="1"/>
  <c r="AX79" i="1"/>
  <c r="AI79" i="1"/>
  <c r="BH77" i="1"/>
  <c r="BC77" i="1"/>
  <c r="BM77" i="1" s="1"/>
  <c r="AX77" i="1"/>
  <c r="AI77" i="1"/>
  <c r="BH75" i="1"/>
  <c r="BC75" i="1"/>
  <c r="BM75" i="1" s="1"/>
  <c r="AX75" i="1"/>
  <c r="AI75" i="1"/>
  <c r="BH73" i="1"/>
  <c r="BC73" i="1"/>
  <c r="BM73" i="1" s="1"/>
  <c r="AX73" i="1"/>
  <c r="AI73" i="1"/>
  <c r="BH72" i="1"/>
  <c r="BC72" i="1"/>
  <c r="BM72" i="1"/>
  <c r="AX72" i="1"/>
  <c r="AI72" i="1"/>
  <c r="BH70" i="1"/>
  <c r="BC70" i="1"/>
  <c r="BM70" i="1" s="1"/>
  <c r="AX70" i="1"/>
  <c r="AI70" i="1"/>
  <c r="BH67" i="1"/>
  <c r="BC67" i="1"/>
  <c r="BM67" i="1" s="1"/>
  <c r="AX67" i="1"/>
  <c r="AI67" i="1"/>
  <c r="BH65" i="1"/>
  <c r="BC65" i="1"/>
  <c r="BM65" i="1"/>
  <c r="AX65" i="1"/>
  <c r="AI65" i="1"/>
  <c r="BH63" i="1"/>
  <c r="BC63" i="1"/>
  <c r="BM63" i="1" s="1"/>
  <c r="AX63" i="1"/>
  <c r="AI63" i="1"/>
  <c r="BH61" i="1"/>
  <c r="BC61" i="1"/>
  <c r="BM61" i="1" s="1"/>
  <c r="AX61" i="1"/>
  <c r="AI61" i="1"/>
  <c r="BB52" i="1"/>
  <c r="AW52" i="1"/>
  <c r="BG52" i="1" s="1"/>
  <c r="AQ52" i="1"/>
  <c r="AA52" i="1"/>
  <c r="BB51" i="1"/>
  <c r="AW51" i="1"/>
  <c r="BG51" i="1"/>
  <c r="AQ51" i="1"/>
  <c r="AA51" i="1"/>
  <c r="BI43" i="1"/>
  <c r="BN43" i="1" s="1"/>
  <c r="BD43" i="1"/>
  <c r="AZ43" i="1"/>
  <c r="AK43" i="1"/>
  <c r="BI42" i="1"/>
  <c r="BD42" i="1"/>
  <c r="AZ42" i="1"/>
  <c r="AK42" i="1"/>
  <c r="BN42" i="1"/>
</calcChain>
</file>

<file path=xl/sharedStrings.xml><?xml version="1.0" encoding="utf-8"?>
<sst xmlns="http://schemas.openxmlformats.org/spreadsheetml/2006/main" count="228" uniqueCount="130">
  <si>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</si>
  <si>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</si>
  <si>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</si>
  <si>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</si>
  <si>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</si>
  <si>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</si>
  <si>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</si>
  <si>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</si>
  <si>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</si>
  <si>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</si>
  <si>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</si>
  <si>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</si>
  <si>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</si>
  <si>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</si>
  <si>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</si>
  <si>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</si>
  <si>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</si>
  <si>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</si>
  <si>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</si>
  <si>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</si>
  <si>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</si>
  <si>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</si>
  <si>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</si>
  <si>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</si>
  <si>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</si>
  <si>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</si>
  <si>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</si>
  <si>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</si>
  <si>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</si>
  <si>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</si>
  <si>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</si>
  <si>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</si>
  <si>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</si>
  <si>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</si>
  <si>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</si>
  <si>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</si>
  <si>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</si>
  <si>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</si>
  <si>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</si>
  <si>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</si>
  <si>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</si>
  <si>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</si>
  <si>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</si>
  <si>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</si>
  <si>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</si>
  <si>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</si>
  <si>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</si>
  <si>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</si>
  <si>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</si>
  <si>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</si>
  <si>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</si>
  <si>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</si>
  <si>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</si>
  <si>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</si>
  <si>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</si>
  <si>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</si>
  <si>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</si>
  <si>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</si>
  <si>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</si>
  <si>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</si>
  <si>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</si>
  <si>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</si>
  <si>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</si>
  <si>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</si>
  <si>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</si>
  <si>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</si>
  <si>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</si>
  <si>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</si>
  <si>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</si>
  <si>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</si>
  <si>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</si>
  <si>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</si>
  <si>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</si>
  <si>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</si>
  <si>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грн.</t>
  </si>
  <si>
    <t>розрахунок УПСЗН</t>
  </si>
  <si>
    <t>C62:BQ62</t>
  </si>
  <si>
    <t>обсяг видатків на ремонт будинків і квартир</t>
  </si>
  <si>
    <t>C64:BQ64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</si>
  <si>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</si>
  <si>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C66:BQ66</t>
  </si>
  <si>
    <t>обсяг видатків на компенсацію витрат на автомобільне паливо</t>
  </si>
  <si>
    <t>C68:BQ68</t>
  </si>
  <si>
    <t>продукту</t>
  </si>
  <si>
    <t>кількість отримувачів путівок на санаторно-курортне лікування</t>
  </si>
  <si>
    <t>осіб</t>
  </si>
  <si>
    <t>C71:BQ71</t>
  </si>
  <si>
    <t>кількість осіб, які подали заяви на проведення безоплатного капітального ремонту будинків (квартир)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</si>
  <si>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</si>
  <si>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C74:BQ74</t>
  </si>
  <si>
    <t>кількість отримувачів компенсації витрат на автомобільне паливо</t>
  </si>
  <si>
    <t>дані ЕДАРП</t>
  </si>
  <si>
    <t>ефективності</t>
  </si>
  <si>
    <t>середня вартість санаторно-курортного лікування</t>
  </si>
  <si>
    <t>C78:BQ78</t>
  </si>
  <si>
    <t>середня вартість ремонту будинків (квартир)</t>
  </si>
  <si>
    <t>C80:BQ80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</si>
  <si>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</si>
  <si>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середній розмір компенсації витрат на автомобільне паливо</t>
  </si>
  <si>
    <t>C83:BQ83</t>
  </si>
  <si>
    <t>якості</t>
  </si>
  <si>
    <t>частка пільговиків, які отримали санаторно-курортне лікування</t>
  </si>
  <si>
    <t>відс.</t>
  </si>
  <si>
    <t>частка пільговиків, яким відремонтовано будинки (квартири)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</si>
  <si>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</si>
  <si>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які отримали компенсацію витрат на автомобільне паливо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</si>
  <si>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</si>
  <si>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</si>
  <si>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</si>
  <si>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</si>
  <si>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</si>
  <si>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</si>
  <si>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 xml:space="preserve">  гривень</t>
  </si>
  <si>
    <t>місцевого бюджету на 2020  рік</t>
  </si>
  <si>
    <t>0813031</t>
  </si>
  <si>
    <t>Надання інших пільг окремим категоріям громадян відповідно до законодавства</t>
  </si>
  <si>
    <t>0810000</t>
  </si>
  <si>
    <t>3031</t>
  </si>
  <si>
    <t>1030</t>
  </si>
  <si>
    <t>22564000000</t>
  </si>
  <si>
    <t>Пояснення щодо причин розбіжностей між фактичними та затвердженими результативними показниками:    відсутні звернення</t>
  </si>
  <si>
    <t>Пояснення щодо причин розбіжностей між фактичними та затвердженими результативними показниками:    зменшеня відповідно до акту виконаних робіт</t>
  </si>
  <si>
    <t>Пояснення щодо причин розбіжностей між фактичними та затвердженими результативними показниками:    відсутні нарахування</t>
  </si>
  <si>
    <t>Пояснення щодо причин розбіжностей між фактичними та затвердженими результативними показниками:   відсутні звернення</t>
  </si>
  <si>
    <t>Пояснення щодо причин розбіжностей між фактичними та затвердженими результативними показниками:    збільшення вартості путівок</t>
  </si>
  <si>
    <t>Пояснення щодо причин розбіжностей між фактичними та затвердженими результативними показниками:    зменшення вартості пального</t>
  </si>
  <si>
    <t>Надання пільг окремим категоріям громадян з санаторно-курортного лікування, ремонту будинків і квартир, компенсації витрат на автомобільне паливо,   відшкодування витрат на проїзд громадянам, які постраждали внаслідок ЧК</t>
  </si>
  <si>
    <t>Забезпечення надання пільг окремим категоріям громадян з санаторно-курортного лікування, ремонту будинків і квартир, компенсації витрат на автомобільне паливо,  відшкодування витрат на проїзд громадянам, які постраждали внаслідок ЧК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</si>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</sst>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8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1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0"/>
  <sheetViews>
    <sheetView tabSelected="1" topLeftCell="A2" zoomScaleNormal="100" workbookViewId="0">
      <selection activeCell="A10" sqref="A10:BL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7" t="s">
        <v>52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9" customHeight="1" x14ac:dyDescent="0.2"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15.75" customHeight="1" x14ac:dyDescent="0.2"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64" ht="9.75" hidden="1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</row>
    <row r="8" spans="1:64" ht="9.75" hidden="1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</row>
    <row r="9" spans="1:64" ht="8.25" hidden="1" customHeight="1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</row>
    <row r="10" spans="1:64" ht="15.75" x14ac:dyDescent="0.2">
      <c r="A10" s="94" t="s">
        <v>20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38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15.75" customHeight="1" x14ac:dyDescent="0.2">
      <c r="A12" s="94" t="s">
        <v>113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95" t="s">
        <v>107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19"/>
      <c r="N14" s="97" t="s">
        <v>108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20"/>
      <c r="AU14" s="95" t="s">
        <v>111</v>
      </c>
      <c r="AV14" s="96"/>
      <c r="AW14" s="96"/>
      <c r="AX14" s="96"/>
      <c r="AY14" s="96"/>
      <c r="AZ14" s="96"/>
      <c r="BA14" s="96"/>
      <c r="BB14" s="9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99" t="s">
        <v>57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21"/>
      <c r="N15" s="100" t="s">
        <v>58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21"/>
      <c r="AU15" s="99" t="s">
        <v>59</v>
      </c>
      <c r="AV15" s="99"/>
      <c r="AW15" s="99"/>
      <c r="AX15" s="99"/>
      <c r="AY15" s="99"/>
      <c r="AZ15" s="99"/>
      <c r="BA15" s="99"/>
      <c r="BB15" s="9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2.5" customHeight="1" x14ac:dyDescent="0.2">
      <c r="A17" s="23" t="s">
        <v>36</v>
      </c>
      <c r="B17" s="95" t="s">
        <v>116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9"/>
      <c r="N17" s="97" t="s">
        <v>108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20"/>
      <c r="AU17" s="95" t="s">
        <v>111</v>
      </c>
      <c r="AV17" s="96"/>
      <c r="AW17" s="96"/>
      <c r="AX17" s="96"/>
      <c r="AY17" s="96"/>
      <c r="AZ17" s="96"/>
      <c r="BA17" s="96"/>
      <c r="BB17" s="9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99" t="s">
        <v>57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21"/>
      <c r="N18" s="100" t="s">
        <v>60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21"/>
      <c r="AU18" s="99" t="s">
        <v>59</v>
      </c>
      <c r="AV18" s="99"/>
      <c r="AW18" s="99"/>
      <c r="AX18" s="99"/>
      <c r="AY18" s="99"/>
      <c r="AZ18" s="99"/>
      <c r="BA18" s="99"/>
      <c r="BB18" s="9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95" t="s">
        <v>114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 s="95" t="s">
        <v>117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4"/>
      <c r="AA20" s="95" t="s">
        <v>118</v>
      </c>
      <c r="AB20" s="96"/>
      <c r="AC20" s="96"/>
      <c r="AD20" s="96"/>
      <c r="AE20" s="96"/>
      <c r="AF20" s="96"/>
      <c r="AG20" s="96"/>
      <c r="AH20" s="96"/>
      <c r="AI20" s="96"/>
      <c r="AJ20" s="24"/>
      <c r="AK20" s="102" t="s">
        <v>115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4"/>
      <c r="BE20" s="95" t="s">
        <v>119</v>
      </c>
      <c r="BF20" s="96"/>
      <c r="BG20" s="96"/>
      <c r="BH20" s="96"/>
      <c r="BI20" s="96"/>
      <c r="BJ20" s="96"/>
      <c r="BK20" s="96"/>
      <c r="BL20" s="96"/>
    </row>
    <row r="21" spans="1:79" ht="23.25" customHeight="1" x14ac:dyDescent="0.2">
      <c r="A21"/>
      <c r="B21" s="99" t="s">
        <v>57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/>
      <c r="N21" s="99" t="s">
        <v>61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27"/>
      <c r="AA21" s="103" t="s">
        <v>62</v>
      </c>
      <c r="AB21" s="103"/>
      <c r="AC21" s="103"/>
      <c r="AD21" s="103"/>
      <c r="AE21" s="103"/>
      <c r="AF21" s="103"/>
      <c r="AG21" s="103"/>
      <c r="AH21" s="103"/>
      <c r="AI21" s="103"/>
      <c r="AJ21" s="27"/>
      <c r="AK21" s="101" t="s">
        <v>63</v>
      </c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27"/>
      <c r="BE21" s="99" t="s">
        <v>64</v>
      </c>
      <c r="BF21" s="99"/>
      <c r="BG21" s="99"/>
      <c r="BH21" s="99"/>
      <c r="BI21" s="99"/>
      <c r="BJ21" s="99"/>
      <c r="BK21" s="99"/>
      <c r="BL21" s="99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18.7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25.5" customHeight="1" x14ac:dyDescent="0.2">
      <c r="A26" s="35">
        <v>1</v>
      </c>
      <c r="B26" s="35"/>
      <c r="C26" s="35"/>
      <c r="D26" s="35"/>
      <c r="E26" s="35"/>
      <c r="F26" s="35"/>
      <c r="G26" s="36" t="s">
        <v>126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31.5" customHeight="1" x14ac:dyDescent="0.2">
      <c r="A29" s="98" t="s">
        <v>127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18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79" ht="12.75" customHeight="1" x14ac:dyDescent="0.2">
      <c r="A34" s="35">
        <v>1</v>
      </c>
      <c r="B34" s="35"/>
      <c r="C34" s="35"/>
      <c r="D34" s="35"/>
      <c r="E34" s="35"/>
      <c r="F34" s="35"/>
      <c r="G34" s="36" t="s">
        <v>66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79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 x14ac:dyDescent="0.2">
      <c r="A37" s="55" t="s">
        <v>112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30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27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79" ht="15.95" customHeight="1" x14ac:dyDescent="0.2">
      <c r="A40" s="64">
        <v>1</v>
      </c>
      <c r="B40" s="64"/>
      <c r="C40" s="64">
        <v>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4">
        <v>10</v>
      </c>
      <c r="BJ40" s="64"/>
      <c r="BK40" s="64"/>
      <c r="BL40" s="64"/>
      <c r="BM40" s="64"/>
      <c r="BN40" s="64">
        <v>11</v>
      </c>
      <c r="BO40" s="64"/>
      <c r="BP40" s="64"/>
      <c r="BQ40" s="64"/>
    </row>
    <row r="41" spans="1:79" ht="15.75" hidden="1" customHeight="1" x14ac:dyDescent="0.2">
      <c r="A41" s="35" t="s">
        <v>15</v>
      </c>
      <c r="B41" s="35"/>
      <c r="C41" s="83" t="s">
        <v>16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79" ht="15.75" x14ac:dyDescent="0.2">
      <c r="A42" s="47">
        <v>1</v>
      </c>
      <c r="B42" s="47"/>
      <c r="C42" s="89" t="s">
        <v>67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65">
        <v>270000</v>
      </c>
      <c r="AB42" s="65"/>
      <c r="AC42" s="65"/>
      <c r="AD42" s="65"/>
      <c r="AE42" s="65"/>
      <c r="AF42" s="65">
        <v>150000</v>
      </c>
      <c r="AG42" s="65"/>
      <c r="AH42" s="65"/>
      <c r="AI42" s="65"/>
      <c r="AJ42" s="65"/>
      <c r="AK42" s="65">
        <f>AA42+AF42</f>
        <v>420000</v>
      </c>
      <c r="AL42" s="65"/>
      <c r="AM42" s="65"/>
      <c r="AN42" s="65"/>
      <c r="AO42" s="65"/>
      <c r="AP42" s="65">
        <v>230111.93</v>
      </c>
      <c r="AQ42" s="65"/>
      <c r="AR42" s="65"/>
      <c r="AS42" s="65"/>
      <c r="AT42" s="65"/>
      <c r="AU42" s="65">
        <v>134196.53</v>
      </c>
      <c r="AV42" s="65"/>
      <c r="AW42" s="65"/>
      <c r="AX42" s="65"/>
      <c r="AY42" s="65"/>
      <c r="AZ42" s="65">
        <f>AP42+AU42</f>
        <v>364308.45999999996</v>
      </c>
      <c r="BA42" s="65"/>
      <c r="BB42" s="65"/>
      <c r="BC42" s="65"/>
      <c r="BD42" s="65">
        <f>AP42-AA42</f>
        <v>-39888.070000000007</v>
      </c>
      <c r="BE42" s="65"/>
      <c r="BF42" s="65"/>
      <c r="BG42" s="65"/>
      <c r="BH42" s="65"/>
      <c r="BI42" s="65">
        <f>AU42-AF42</f>
        <v>-15803.470000000001</v>
      </c>
      <c r="BJ42" s="65"/>
      <c r="BK42" s="65"/>
      <c r="BL42" s="65"/>
      <c r="BM42" s="65"/>
      <c r="BN42" s="65">
        <f>BD42+BI42</f>
        <v>-55691.540000000008</v>
      </c>
      <c r="BO42" s="65"/>
      <c r="BP42" s="65"/>
      <c r="BQ42" s="65"/>
      <c r="CA42" s="1" t="s">
        <v>22</v>
      </c>
    </row>
    <row r="43" spans="1:79" s="31" customFormat="1" ht="15.75" x14ac:dyDescent="0.2">
      <c r="A43" s="71"/>
      <c r="B43" s="71"/>
      <c r="C43" s="104" t="s">
        <v>68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5"/>
      <c r="AA43" s="70">
        <v>270000</v>
      </c>
      <c r="AB43" s="70"/>
      <c r="AC43" s="70"/>
      <c r="AD43" s="70"/>
      <c r="AE43" s="70"/>
      <c r="AF43" s="70">
        <v>150000</v>
      </c>
      <c r="AG43" s="70"/>
      <c r="AH43" s="70"/>
      <c r="AI43" s="70"/>
      <c r="AJ43" s="70"/>
      <c r="AK43" s="70">
        <f>AA43+AF43</f>
        <v>420000</v>
      </c>
      <c r="AL43" s="70"/>
      <c r="AM43" s="70"/>
      <c r="AN43" s="70"/>
      <c r="AO43" s="70"/>
      <c r="AP43" s="70">
        <v>230111.93</v>
      </c>
      <c r="AQ43" s="70"/>
      <c r="AR43" s="70"/>
      <c r="AS43" s="70"/>
      <c r="AT43" s="70"/>
      <c r="AU43" s="70">
        <v>134196.53</v>
      </c>
      <c r="AV43" s="70"/>
      <c r="AW43" s="70"/>
      <c r="AX43" s="70"/>
      <c r="AY43" s="70"/>
      <c r="AZ43" s="70">
        <f>AP43+AU43</f>
        <v>364308.45999999996</v>
      </c>
      <c r="BA43" s="70"/>
      <c r="BB43" s="70"/>
      <c r="BC43" s="70"/>
      <c r="BD43" s="70">
        <f>AP43-AA43</f>
        <v>-39888.070000000007</v>
      </c>
      <c r="BE43" s="70"/>
      <c r="BF43" s="70"/>
      <c r="BG43" s="70"/>
      <c r="BH43" s="70"/>
      <c r="BI43" s="70">
        <f>AU43-AF43</f>
        <v>-15803.470000000001</v>
      </c>
      <c r="BJ43" s="70"/>
      <c r="BK43" s="70"/>
      <c r="BL43" s="70"/>
      <c r="BM43" s="70"/>
      <c r="BN43" s="70">
        <f>BD43+BI43</f>
        <v>-55691.540000000008</v>
      </c>
      <c r="BO43" s="70"/>
      <c r="BP43" s="70"/>
      <c r="BQ43" s="70"/>
    </row>
    <row r="45" spans="1:79" ht="15.75" customHeight="1" x14ac:dyDescent="0.2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55" t="s">
        <v>112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15" customHeight="1" x14ac:dyDescent="0.2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 t="s">
        <v>27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49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 t="s">
        <v>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2"/>
      <c r="BN47" s="2"/>
      <c r="BO47" s="2"/>
      <c r="BP47" s="2"/>
      <c r="BQ47" s="2"/>
    </row>
    <row r="48" spans="1:79" ht="29.1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</v>
      </c>
      <c r="R48" s="47"/>
      <c r="S48" s="47"/>
      <c r="T48" s="47"/>
      <c r="U48" s="47"/>
      <c r="V48" s="47" t="s">
        <v>1</v>
      </c>
      <c r="W48" s="47"/>
      <c r="X48" s="47"/>
      <c r="Y48" s="47"/>
      <c r="Z48" s="47"/>
      <c r="AA48" s="47" t="s">
        <v>28</v>
      </c>
      <c r="AB48" s="47"/>
      <c r="AC48" s="47"/>
      <c r="AD48" s="47"/>
      <c r="AE48" s="47"/>
      <c r="AF48" s="47"/>
      <c r="AG48" s="47" t="s">
        <v>2</v>
      </c>
      <c r="AH48" s="47"/>
      <c r="AI48" s="47"/>
      <c r="AJ48" s="47"/>
      <c r="AK48" s="47"/>
      <c r="AL48" s="47" t="s">
        <v>1</v>
      </c>
      <c r="AM48" s="47"/>
      <c r="AN48" s="47"/>
      <c r="AO48" s="47"/>
      <c r="AP48" s="47"/>
      <c r="AQ48" s="47" t="s">
        <v>28</v>
      </c>
      <c r="AR48" s="47"/>
      <c r="AS48" s="47"/>
      <c r="AT48" s="47"/>
      <c r="AU48" s="47"/>
      <c r="AV48" s="47"/>
      <c r="AW48" s="77" t="s">
        <v>2</v>
      </c>
      <c r="AX48" s="78"/>
      <c r="AY48" s="78"/>
      <c r="AZ48" s="78"/>
      <c r="BA48" s="79"/>
      <c r="BB48" s="77" t="s">
        <v>1</v>
      </c>
      <c r="BC48" s="78"/>
      <c r="BD48" s="78"/>
      <c r="BE48" s="78"/>
      <c r="BF48" s="79"/>
      <c r="BG48" s="47" t="s">
        <v>28</v>
      </c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80" ht="15.95" customHeight="1" x14ac:dyDescent="0.25">
      <c r="A49" s="47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2</v>
      </c>
      <c r="R49" s="47"/>
      <c r="S49" s="47"/>
      <c r="T49" s="47"/>
      <c r="U49" s="47"/>
      <c r="V49" s="47">
        <v>3</v>
      </c>
      <c r="W49" s="47"/>
      <c r="X49" s="47"/>
      <c r="Y49" s="47"/>
      <c r="Z49" s="47"/>
      <c r="AA49" s="47">
        <v>4</v>
      </c>
      <c r="AB49" s="47"/>
      <c r="AC49" s="47"/>
      <c r="AD49" s="47"/>
      <c r="AE49" s="47"/>
      <c r="AF49" s="47"/>
      <c r="AG49" s="47">
        <v>5</v>
      </c>
      <c r="AH49" s="47"/>
      <c r="AI49" s="47"/>
      <c r="AJ49" s="47"/>
      <c r="AK49" s="47"/>
      <c r="AL49" s="47">
        <v>6</v>
      </c>
      <c r="AM49" s="47"/>
      <c r="AN49" s="47"/>
      <c r="AO49" s="47"/>
      <c r="AP49" s="47"/>
      <c r="AQ49" s="47">
        <v>7</v>
      </c>
      <c r="AR49" s="47"/>
      <c r="AS49" s="47"/>
      <c r="AT49" s="47"/>
      <c r="AU49" s="47"/>
      <c r="AV49" s="47"/>
      <c r="AW49" s="47">
        <v>8</v>
      </c>
      <c r="AX49" s="47"/>
      <c r="AY49" s="47"/>
      <c r="AZ49" s="47"/>
      <c r="BA49" s="47"/>
      <c r="BB49" s="82">
        <v>9</v>
      </c>
      <c r="BC49" s="82"/>
      <c r="BD49" s="82"/>
      <c r="BE49" s="82"/>
      <c r="BF49" s="82"/>
      <c r="BG49" s="82">
        <v>10</v>
      </c>
      <c r="BH49" s="82"/>
      <c r="BI49" s="82"/>
      <c r="BJ49" s="82"/>
      <c r="BK49" s="82"/>
      <c r="BL49" s="82"/>
      <c r="BM49" s="6"/>
      <c r="BN49" s="6"/>
      <c r="BO49" s="6"/>
      <c r="BP49" s="6"/>
      <c r="BQ49" s="6"/>
    </row>
    <row r="50" spans="1:80" ht="18" hidden="1" customHeight="1" x14ac:dyDescent="0.2">
      <c r="A50" s="63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0" t="s">
        <v>18</v>
      </c>
      <c r="AB50" s="61"/>
      <c r="AC50" s="61"/>
      <c r="AD50" s="61"/>
      <c r="AE50" s="61"/>
      <c r="AF50" s="61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0" t="s">
        <v>18</v>
      </c>
      <c r="AR50" s="61"/>
      <c r="AS50" s="61"/>
      <c r="AT50" s="61"/>
      <c r="AU50" s="61"/>
      <c r="AV50" s="61"/>
      <c r="AW50" s="91" t="s">
        <v>19</v>
      </c>
      <c r="AX50" s="92"/>
      <c r="AY50" s="92"/>
      <c r="AZ50" s="92"/>
      <c r="BA50" s="93"/>
      <c r="BB50" s="91" t="s">
        <v>19</v>
      </c>
      <c r="BC50" s="92"/>
      <c r="BD50" s="92"/>
      <c r="BE50" s="92"/>
      <c r="BF50" s="93"/>
      <c r="BG50" s="61" t="s">
        <v>18</v>
      </c>
      <c r="BH50" s="61"/>
      <c r="BI50" s="61"/>
      <c r="BJ50" s="61"/>
      <c r="BK50" s="61"/>
      <c r="BL50" s="61"/>
      <c r="BM50" s="7"/>
      <c r="BN50" s="7"/>
      <c r="BO50" s="7"/>
      <c r="BP50" s="7"/>
      <c r="BQ50" s="7"/>
      <c r="CA50" s="1" t="s">
        <v>23</v>
      </c>
    </row>
    <row r="51" spans="1:80" ht="31.5" customHeight="1" x14ac:dyDescent="0.2">
      <c r="A51" s="72" t="s">
        <v>69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65">
        <v>270000</v>
      </c>
      <c r="R51" s="65"/>
      <c r="S51" s="65"/>
      <c r="T51" s="65"/>
      <c r="U51" s="65"/>
      <c r="V51" s="65">
        <v>150000</v>
      </c>
      <c r="W51" s="65"/>
      <c r="X51" s="65"/>
      <c r="Y51" s="65"/>
      <c r="Z51" s="65"/>
      <c r="AA51" s="65">
        <f>Q51+V51</f>
        <v>420000</v>
      </c>
      <c r="AB51" s="65"/>
      <c r="AC51" s="65"/>
      <c r="AD51" s="65"/>
      <c r="AE51" s="65"/>
      <c r="AF51" s="65"/>
      <c r="AG51" s="65">
        <v>230111.93</v>
      </c>
      <c r="AH51" s="65"/>
      <c r="AI51" s="65"/>
      <c r="AJ51" s="65"/>
      <c r="AK51" s="65"/>
      <c r="AL51" s="65">
        <v>134196.53</v>
      </c>
      <c r="AM51" s="65"/>
      <c r="AN51" s="65"/>
      <c r="AO51" s="65"/>
      <c r="AP51" s="65"/>
      <c r="AQ51" s="65">
        <f>AG51+AL51</f>
        <v>364308.45999999996</v>
      </c>
      <c r="AR51" s="65"/>
      <c r="AS51" s="65"/>
      <c r="AT51" s="65"/>
      <c r="AU51" s="65"/>
      <c r="AV51" s="65"/>
      <c r="AW51" s="65">
        <f>AG51-Q51</f>
        <v>-39888.070000000007</v>
      </c>
      <c r="AX51" s="65"/>
      <c r="AY51" s="65"/>
      <c r="AZ51" s="65"/>
      <c r="BA51" s="65"/>
      <c r="BB51" s="80">
        <f>AL51-V51</f>
        <v>-15803.470000000001</v>
      </c>
      <c r="BC51" s="80"/>
      <c r="BD51" s="80"/>
      <c r="BE51" s="80"/>
      <c r="BF51" s="80"/>
      <c r="BG51" s="80">
        <f>AW51+BB51</f>
        <v>-55691.540000000008</v>
      </c>
      <c r="BH51" s="80"/>
      <c r="BI51" s="80"/>
      <c r="BJ51" s="80"/>
      <c r="BK51" s="80"/>
      <c r="BL51" s="80"/>
      <c r="BM51" s="8"/>
      <c r="BN51" s="8"/>
      <c r="BO51" s="8"/>
      <c r="BP51" s="8"/>
      <c r="BQ51" s="8"/>
      <c r="CA51" s="1" t="s">
        <v>24</v>
      </c>
    </row>
    <row r="52" spans="1:80" s="31" customFormat="1" ht="15.75" x14ac:dyDescent="0.2">
      <c r="A52" s="106" t="s">
        <v>70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8"/>
      <c r="Q52" s="70">
        <v>270000</v>
      </c>
      <c r="R52" s="70"/>
      <c r="S52" s="70"/>
      <c r="T52" s="70"/>
      <c r="U52" s="70"/>
      <c r="V52" s="70">
        <v>150000</v>
      </c>
      <c r="W52" s="70"/>
      <c r="X52" s="70"/>
      <c r="Y52" s="70"/>
      <c r="Z52" s="70"/>
      <c r="AA52" s="70">
        <f>Q52+V52</f>
        <v>420000</v>
      </c>
      <c r="AB52" s="70"/>
      <c r="AC52" s="70"/>
      <c r="AD52" s="70"/>
      <c r="AE52" s="70"/>
      <c r="AF52" s="70"/>
      <c r="AG52" s="70">
        <v>230111.93</v>
      </c>
      <c r="AH52" s="70"/>
      <c r="AI52" s="70"/>
      <c r="AJ52" s="70"/>
      <c r="AK52" s="70"/>
      <c r="AL52" s="70">
        <v>134196.53</v>
      </c>
      <c r="AM52" s="70"/>
      <c r="AN52" s="70"/>
      <c r="AO52" s="70"/>
      <c r="AP52" s="70"/>
      <c r="AQ52" s="70">
        <f>AG52+AL52</f>
        <v>364308.45999999996</v>
      </c>
      <c r="AR52" s="70"/>
      <c r="AS52" s="70"/>
      <c r="AT52" s="70"/>
      <c r="AU52" s="70"/>
      <c r="AV52" s="70"/>
      <c r="AW52" s="70">
        <f>AG52-Q52</f>
        <v>-39888.070000000007</v>
      </c>
      <c r="AX52" s="70"/>
      <c r="AY52" s="70"/>
      <c r="AZ52" s="70"/>
      <c r="BA52" s="70"/>
      <c r="BB52" s="110">
        <f>AL52-V52</f>
        <v>-15803.470000000001</v>
      </c>
      <c r="BC52" s="110"/>
      <c r="BD52" s="110"/>
      <c r="BE52" s="110"/>
      <c r="BF52" s="110"/>
      <c r="BG52" s="110">
        <f>AW52+BB52</f>
        <v>-55691.540000000008</v>
      </c>
      <c r="BH52" s="110"/>
      <c r="BI52" s="110"/>
      <c r="BJ52" s="110"/>
      <c r="BK52" s="110"/>
      <c r="BL52" s="110"/>
      <c r="BM52" s="32"/>
      <c r="BN52" s="32"/>
      <c r="BO52" s="32"/>
      <c r="BP52" s="32"/>
      <c r="BQ52" s="32"/>
    </row>
    <row r="54" spans="1:80" ht="15.75" customHeight="1" x14ac:dyDescent="0.2">
      <c r="A54" s="39" t="s">
        <v>48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6" spans="1:80" ht="45" customHeight="1" x14ac:dyDescent="0.2">
      <c r="A56" s="41" t="s">
        <v>7</v>
      </c>
      <c r="B56" s="42"/>
      <c r="C56" s="41" t="s">
        <v>6</v>
      </c>
      <c r="D56" s="45"/>
      <c r="E56" s="45"/>
      <c r="F56" s="45"/>
      <c r="G56" s="45"/>
      <c r="H56" s="45"/>
      <c r="I56" s="42"/>
      <c r="J56" s="41" t="s">
        <v>5</v>
      </c>
      <c r="K56" s="45"/>
      <c r="L56" s="45"/>
      <c r="M56" s="45"/>
      <c r="N56" s="42"/>
      <c r="O56" s="41" t="s">
        <v>4</v>
      </c>
      <c r="P56" s="45"/>
      <c r="Q56" s="45"/>
      <c r="R56" s="45"/>
      <c r="S56" s="45"/>
      <c r="T56" s="45"/>
      <c r="U56" s="45"/>
      <c r="V56" s="45"/>
      <c r="W56" s="45"/>
      <c r="X56" s="42"/>
      <c r="Y56" s="47" t="s">
        <v>27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 t="s">
        <v>50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81" t="s">
        <v>0</v>
      </c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 x14ac:dyDescent="0.2">
      <c r="A57" s="43"/>
      <c r="B57" s="44"/>
      <c r="C57" s="43"/>
      <c r="D57" s="46"/>
      <c r="E57" s="46"/>
      <c r="F57" s="46"/>
      <c r="G57" s="46"/>
      <c r="H57" s="46"/>
      <c r="I57" s="44"/>
      <c r="J57" s="43"/>
      <c r="K57" s="46"/>
      <c r="L57" s="46"/>
      <c r="M57" s="46"/>
      <c r="N57" s="44"/>
      <c r="O57" s="43"/>
      <c r="P57" s="46"/>
      <c r="Q57" s="46"/>
      <c r="R57" s="46"/>
      <c r="S57" s="46"/>
      <c r="T57" s="46"/>
      <c r="U57" s="46"/>
      <c r="V57" s="46"/>
      <c r="W57" s="46"/>
      <c r="X57" s="44"/>
      <c r="Y57" s="77" t="s">
        <v>2</v>
      </c>
      <c r="Z57" s="78"/>
      <c r="AA57" s="78"/>
      <c r="AB57" s="78"/>
      <c r="AC57" s="79"/>
      <c r="AD57" s="77" t="s">
        <v>1</v>
      </c>
      <c r="AE57" s="78"/>
      <c r="AF57" s="78"/>
      <c r="AG57" s="78"/>
      <c r="AH57" s="79"/>
      <c r="AI57" s="47" t="s">
        <v>28</v>
      </c>
      <c r="AJ57" s="47"/>
      <c r="AK57" s="47"/>
      <c r="AL57" s="47"/>
      <c r="AM57" s="47"/>
      <c r="AN57" s="47" t="s">
        <v>2</v>
      </c>
      <c r="AO57" s="47"/>
      <c r="AP57" s="47"/>
      <c r="AQ57" s="47"/>
      <c r="AR57" s="47"/>
      <c r="AS57" s="47" t="s">
        <v>1</v>
      </c>
      <c r="AT57" s="47"/>
      <c r="AU57" s="47"/>
      <c r="AV57" s="47"/>
      <c r="AW57" s="47"/>
      <c r="AX57" s="47" t="s">
        <v>28</v>
      </c>
      <c r="AY57" s="47"/>
      <c r="AZ57" s="47"/>
      <c r="BA57" s="47"/>
      <c r="BB57" s="47"/>
      <c r="BC57" s="47" t="s">
        <v>2</v>
      </c>
      <c r="BD57" s="47"/>
      <c r="BE57" s="47"/>
      <c r="BF57" s="47"/>
      <c r="BG57" s="47"/>
      <c r="BH57" s="47" t="s">
        <v>1</v>
      </c>
      <c r="BI57" s="47"/>
      <c r="BJ57" s="47"/>
      <c r="BK57" s="47"/>
      <c r="BL57" s="47"/>
      <c r="BM57" s="47" t="s">
        <v>28</v>
      </c>
      <c r="BN57" s="47"/>
      <c r="BO57" s="47"/>
      <c r="BP57" s="47"/>
      <c r="BQ57" s="47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 x14ac:dyDescent="0.2">
      <c r="A58" s="47">
        <v>1</v>
      </c>
      <c r="B58" s="47"/>
      <c r="C58" s="47">
        <v>2</v>
      </c>
      <c r="D58" s="47"/>
      <c r="E58" s="47"/>
      <c r="F58" s="47"/>
      <c r="G58" s="47"/>
      <c r="H58" s="47"/>
      <c r="I58" s="47"/>
      <c r="J58" s="47">
        <v>3</v>
      </c>
      <c r="K58" s="47"/>
      <c r="L58" s="47"/>
      <c r="M58" s="47"/>
      <c r="N58" s="47"/>
      <c r="O58" s="47">
        <v>4</v>
      </c>
      <c r="P58" s="47"/>
      <c r="Q58" s="47"/>
      <c r="R58" s="47"/>
      <c r="S58" s="47"/>
      <c r="T58" s="47"/>
      <c r="U58" s="47"/>
      <c r="V58" s="47"/>
      <c r="W58" s="47"/>
      <c r="X58" s="47"/>
      <c r="Y58" s="47">
        <v>5</v>
      </c>
      <c r="Z58" s="47"/>
      <c r="AA58" s="47"/>
      <c r="AB58" s="47"/>
      <c r="AC58" s="47"/>
      <c r="AD58" s="47">
        <v>6</v>
      </c>
      <c r="AE58" s="47"/>
      <c r="AF58" s="47"/>
      <c r="AG58" s="47"/>
      <c r="AH58" s="47"/>
      <c r="AI58" s="47">
        <v>7</v>
      </c>
      <c r="AJ58" s="47"/>
      <c r="AK58" s="47"/>
      <c r="AL58" s="47"/>
      <c r="AM58" s="47"/>
      <c r="AN58" s="77">
        <v>8</v>
      </c>
      <c r="AO58" s="78"/>
      <c r="AP58" s="78"/>
      <c r="AQ58" s="78"/>
      <c r="AR58" s="79"/>
      <c r="AS58" s="77">
        <v>9</v>
      </c>
      <c r="AT58" s="78"/>
      <c r="AU58" s="78"/>
      <c r="AV58" s="78"/>
      <c r="AW58" s="79"/>
      <c r="AX58" s="77">
        <v>10</v>
      </c>
      <c r="AY58" s="78"/>
      <c r="AZ58" s="78"/>
      <c r="BA58" s="78"/>
      <c r="BB58" s="79"/>
      <c r="BC58" s="77">
        <v>11</v>
      </c>
      <c r="BD58" s="78"/>
      <c r="BE58" s="78"/>
      <c r="BF58" s="78"/>
      <c r="BG58" s="79"/>
      <c r="BH58" s="77">
        <v>12</v>
      </c>
      <c r="BI58" s="78"/>
      <c r="BJ58" s="78"/>
      <c r="BK58" s="78"/>
      <c r="BL58" s="79"/>
      <c r="BM58" s="77">
        <v>13</v>
      </c>
      <c r="BN58" s="78"/>
      <c r="BO58" s="78"/>
      <c r="BP58" s="78"/>
      <c r="BQ58" s="79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 x14ac:dyDescent="0.2">
      <c r="A59" s="35" t="s">
        <v>39</v>
      </c>
      <c r="B59" s="35"/>
      <c r="C59" s="52" t="s">
        <v>16</v>
      </c>
      <c r="D59" s="53"/>
      <c r="E59" s="53"/>
      <c r="F59" s="53"/>
      <c r="G59" s="53"/>
      <c r="H59" s="53"/>
      <c r="I59" s="54"/>
      <c r="J59" s="35" t="s">
        <v>17</v>
      </c>
      <c r="K59" s="35"/>
      <c r="L59" s="35"/>
      <c r="M59" s="35"/>
      <c r="N59" s="35"/>
      <c r="O59" s="63" t="s">
        <v>40</v>
      </c>
      <c r="P59" s="63"/>
      <c r="Q59" s="63"/>
      <c r="R59" s="63"/>
      <c r="S59" s="63"/>
      <c r="T59" s="63"/>
      <c r="U59" s="63"/>
      <c r="V59" s="63"/>
      <c r="W59" s="63"/>
      <c r="X59" s="52"/>
      <c r="Y59" s="59" t="s">
        <v>12</v>
      </c>
      <c r="Z59" s="59"/>
      <c r="AA59" s="59"/>
      <c r="AB59" s="59"/>
      <c r="AC59" s="59"/>
      <c r="AD59" s="59" t="s">
        <v>32</v>
      </c>
      <c r="AE59" s="59"/>
      <c r="AF59" s="59"/>
      <c r="AG59" s="59"/>
      <c r="AH59" s="59"/>
      <c r="AI59" s="59" t="s">
        <v>18</v>
      </c>
      <c r="AJ59" s="59"/>
      <c r="AK59" s="59"/>
      <c r="AL59" s="59"/>
      <c r="AM59" s="59"/>
      <c r="AN59" s="59" t="s">
        <v>33</v>
      </c>
      <c r="AO59" s="59"/>
      <c r="AP59" s="59"/>
      <c r="AQ59" s="59"/>
      <c r="AR59" s="59"/>
      <c r="AS59" s="59" t="s">
        <v>13</v>
      </c>
      <c r="AT59" s="59"/>
      <c r="AU59" s="59"/>
      <c r="AV59" s="59"/>
      <c r="AW59" s="59"/>
      <c r="AX59" s="59" t="s">
        <v>18</v>
      </c>
      <c r="AY59" s="59"/>
      <c r="AZ59" s="59"/>
      <c r="BA59" s="59"/>
      <c r="BB59" s="59"/>
      <c r="BC59" s="59" t="s">
        <v>35</v>
      </c>
      <c r="BD59" s="59"/>
      <c r="BE59" s="59"/>
      <c r="BF59" s="59"/>
      <c r="BG59" s="59"/>
      <c r="BH59" s="59" t="s">
        <v>35</v>
      </c>
      <c r="BI59" s="59"/>
      <c r="BJ59" s="59"/>
      <c r="BK59" s="59"/>
      <c r="BL59" s="59"/>
      <c r="BM59" s="86" t="s">
        <v>18</v>
      </c>
      <c r="BN59" s="86"/>
      <c r="BO59" s="86"/>
      <c r="BP59" s="86"/>
      <c r="BQ59" s="8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31" customFormat="1" ht="15.75" x14ac:dyDescent="0.2">
      <c r="A60" s="71">
        <v>0</v>
      </c>
      <c r="B60" s="71"/>
      <c r="C60" s="76" t="s">
        <v>71</v>
      </c>
      <c r="D60" s="76"/>
      <c r="E60" s="76"/>
      <c r="F60" s="76"/>
      <c r="G60" s="76"/>
      <c r="H60" s="76"/>
      <c r="I60" s="76"/>
      <c r="J60" s="76" t="s">
        <v>72</v>
      </c>
      <c r="K60" s="76"/>
      <c r="L60" s="76"/>
      <c r="M60" s="76"/>
      <c r="N60" s="76"/>
      <c r="O60" s="76" t="s">
        <v>72</v>
      </c>
      <c r="P60" s="76"/>
      <c r="Q60" s="76"/>
      <c r="R60" s="76"/>
      <c r="S60" s="76"/>
      <c r="T60" s="76"/>
      <c r="U60" s="76"/>
      <c r="V60" s="76"/>
      <c r="W60" s="76"/>
      <c r="X60" s="76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80" ht="89.25" customHeight="1" x14ac:dyDescent="0.2">
      <c r="A61" s="47">
        <v>1</v>
      </c>
      <c r="B61" s="47"/>
      <c r="C61" s="112" t="s">
        <v>73</v>
      </c>
      <c r="D61" s="113"/>
      <c r="E61" s="113"/>
      <c r="F61" s="113"/>
      <c r="G61" s="113"/>
      <c r="H61" s="113"/>
      <c r="I61" s="114"/>
      <c r="J61" s="115" t="s">
        <v>74</v>
      </c>
      <c r="K61" s="115"/>
      <c r="L61" s="115"/>
      <c r="M61" s="115"/>
      <c r="N61" s="115"/>
      <c r="O61" s="112" t="s">
        <v>75</v>
      </c>
      <c r="P61" s="113"/>
      <c r="Q61" s="113"/>
      <c r="R61" s="113"/>
      <c r="S61" s="113"/>
      <c r="T61" s="113"/>
      <c r="U61" s="113"/>
      <c r="V61" s="113"/>
      <c r="W61" s="113"/>
      <c r="X61" s="114"/>
      <c r="Y61" s="109">
        <v>200000</v>
      </c>
      <c r="Z61" s="109"/>
      <c r="AA61" s="109"/>
      <c r="AB61" s="109"/>
      <c r="AC61" s="109"/>
      <c r="AD61" s="109">
        <v>0</v>
      </c>
      <c r="AE61" s="109"/>
      <c r="AF61" s="109"/>
      <c r="AG61" s="109"/>
      <c r="AH61" s="109"/>
      <c r="AI61" s="109">
        <f>Y61+AD61</f>
        <v>200000</v>
      </c>
      <c r="AJ61" s="109"/>
      <c r="AK61" s="109"/>
      <c r="AL61" s="109"/>
      <c r="AM61" s="109"/>
      <c r="AN61" s="109">
        <v>190319.94</v>
      </c>
      <c r="AO61" s="109"/>
      <c r="AP61" s="109"/>
      <c r="AQ61" s="109"/>
      <c r="AR61" s="109"/>
      <c r="AS61" s="109">
        <v>0</v>
      </c>
      <c r="AT61" s="109"/>
      <c r="AU61" s="109"/>
      <c r="AV61" s="109"/>
      <c r="AW61" s="109"/>
      <c r="AX61" s="111">
        <f>AN61+AS61</f>
        <v>190319.94</v>
      </c>
      <c r="AY61" s="111"/>
      <c r="AZ61" s="111"/>
      <c r="BA61" s="111"/>
      <c r="BB61" s="111"/>
      <c r="BC61" s="111">
        <f>AN61-Y61</f>
        <v>-9680.0599999999977</v>
      </c>
      <c r="BD61" s="111"/>
      <c r="BE61" s="111"/>
      <c r="BF61" s="111"/>
      <c r="BG61" s="111"/>
      <c r="BH61" s="111">
        <f>AS61-AD61</f>
        <v>0</v>
      </c>
      <c r="BI61" s="111"/>
      <c r="BJ61" s="111"/>
      <c r="BK61" s="111"/>
      <c r="BL61" s="111"/>
      <c r="BM61" s="111">
        <f>BC61+BH61</f>
        <v>-9680.0599999999977</v>
      </c>
      <c r="BN61" s="111"/>
      <c r="BO61" s="111"/>
      <c r="BP61" s="111"/>
      <c r="BQ61" s="111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15.75" customHeight="1" x14ac:dyDescent="0.2">
      <c r="A62" s="47"/>
      <c r="B62" s="47"/>
      <c r="C62" s="116" t="s">
        <v>120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4"/>
      <c r="BR62" s="11"/>
      <c r="BS62" s="11"/>
      <c r="BT62" s="11"/>
      <c r="BU62" s="11"/>
      <c r="BV62" s="11"/>
      <c r="BW62" s="11"/>
      <c r="BX62" s="11"/>
      <c r="BY62" s="11"/>
      <c r="BZ62" s="9"/>
      <c r="CB62" s="1" t="s">
        <v>76</v>
      </c>
    </row>
    <row r="63" spans="1:80" ht="38.25" customHeight="1" x14ac:dyDescent="0.2">
      <c r="A63" s="47">
        <v>2</v>
      </c>
      <c r="B63" s="47"/>
      <c r="C63" s="116" t="s">
        <v>77</v>
      </c>
      <c r="D63" s="117"/>
      <c r="E63" s="117"/>
      <c r="F63" s="117"/>
      <c r="G63" s="117"/>
      <c r="H63" s="117"/>
      <c r="I63" s="118"/>
      <c r="J63" s="115" t="s">
        <v>74</v>
      </c>
      <c r="K63" s="115"/>
      <c r="L63" s="115"/>
      <c r="M63" s="115"/>
      <c r="N63" s="115"/>
      <c r="O63" s="112" t="s">
        <v>75</v>
      </c>
      <c r="P63" s="117"/>
      <c r="Q63" s="117"/>
      <c r="R63" s="117"/>
      <c r="S63" s="117"/>
      <c r="T63" s="117"/>
      <c r="U63" s="117"/>
      <c r="V63" s="117"/>
      <c r="W63" s="117"/>
      <c r="X63" s="118"/>
      <c r="Y63" s="109">
        <v>0</v>
      </c>
      <c r="Z63" s="109"/>
      <c r="AA63" s="109"/>
      <c r="AB63" s="109"/>
      <c r="AC63" s="109"/>
      <c r="AD63" s="109">
        <v>150000</v>
      </c>
      <c r="AE63" s="109"/>
      <c r="AF63" s="109"/>
      <c r="AG63" s="109"/>
      <c r="AH63" s="109"/>
      <c r="AI63" s="109">
        <f>Y63+AD63</f>
        <v>150000</v>
      </c>
      <c r="AJ63" s="109"/>
      <c r="AK63" s="109"/>
      <c r="AL63" s="109"/>
      <c r="AM63" s="109"/>
      <c r="AN63" s="109">
        <v>0</v>
      </c>
      <c r="AO63" s="109"/>
      <c r="AP63" s="109"/>
      <c r="AQ63" s="109"/>
      <c r="AR63" s="109"/>
      <c r="AS63" s="109">
        <v>134196.53</v>
      </c>
      <c r="AT63" s="109"/>
      <c r="AU63" s="109"/>
      <c r="AV63" s="109"/>
      <c r="AW63" s="109"/>
      <c r="AX63" s="111">
        <f>AN63+AS63</f>
        <v>134196.53</v>
      </c>
      <c r="AY63" s="111"/>
      <c r="AZ63" s="111"/>
      <c r="BA63" s="111"/>
      <c r="BB63" s="111"/>
      <c r="BC63" s="111">
        <f>AN63-Y63</f>
        <v>0</v>
      </c>
      <c r="BD63" s="111"/>
      <c r="BE63" s="111"/>
      <c r="BF63" s="111"/>
      <c r="BG63" s="111"/>
      <c r="BH63" s="111">
        <f>AS63-AD63</f>
        <v>-15803.470000000001</v>
      </c>
      <c r="BI63" s="111"/>
      <c r="BJ63" s="111"/>
      <c r="BK63" s="111"/>
      <c r="BL63" s="111"/>
      <c r="BM63" s="111">
        <f>BC63+BH63</f>
        <v>-15803.470000000001</v>
      </c>
      <c r="BN63" s="111"/>
      <c r="BO63" s="111"/>
      <c r="BP63" s="111"/>
      <c r="BQ63" s="11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47"/>
      <c r="B64" s="47"/>
      <c r="C64" s="116" t="s">
        <v>121</v>
      </c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4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78</v>
      </c>
    </row>
    <row r="65" spans="1:80" ht="102" customHeight="1" x14ac:dyDescent="0.2">
      <c r="A65" s="47">
        <v>3</v>
      </c>
      <c r="B65" s="47"/>
      <c r="C65" s="116" t="s">
        <v>79</v>
      </c>
      <c r="D65" s="117"/>
      <c r="E65" s="117"/>
      <c r="F65" s="117"/>
      <c r="G65" s="117"/>
      <c r="H65" s="117"/>
      <c r="I65" s="118"/>
      <c r="J65" s="115" t="s">
        <v>74</v>
      </c>
      <c r="K65" s="115"/>
      <c r="L65" s="115"/>
      <c r="M65" s="115"/>
      <c r="N65" s="115"/>
      <c r="O65" s="112" t="s">
        <v>75</v>
      </c>
      <c r="P65" s="117"/>
      <c r="Q65" s="117"/>
      <c r="R65" s="117"/>
      <c r="S65" s="117"/>
      <c r="T65" s="117"/>
      <c r="U65" s="117"/>
      <c r="V65" s="117"/>
      <c r="W65" s="117"/>
      <c r="X65" s="118"/>
      <c r="Y65" s="109">
        <v>50000</v>
      </c>
      <c r="Z65" s="109"/>
      <c r="AA65" s="109"/>
      <c r="AB65" s="109"/>
      <c r="AC65" s="109"/>
      <c r="AD65" s="109">
        <v>0</v>
      </c>
      <c r="AE65" s="109"/>
      <c r="AF65" s="109"/>
      <c r="AG65" s="109"/>
      <c r="AH65" s="109"/>
      <c r="AI65" s="109">
        <f>Y65+AD65</f>
        <v>50000</v>
      </c>
      <c r="AJ65" s="109"/>
      <c r="AK65" s="109"/>
      <c r="AL65" s="109"/>
      <c r="AM65" s="109"/>
      <c r="AN65" s="109">
        <v>21935.84</v>
      </c>
      <c r="AO65" s="109"/>
      <c r="AP65" s="109"/>
      <c r="AQ65" s="109"/>
      <c r="AR65" s="109"/>
      <c r="AS65" s="109">
        <v>0</v>
      </c>
      <c r="AT65" s="109"/>
      <c r="AU65" s="109"/>
      <c r="AV65" s="109"/>
      <c r="AW65" s="109"/>
      <c r="AX65" s="111">
        <f>AN65+AS65</f>
        <v>21935.84</v>
      </c>
      <c r="AY65" s="111"/>
      <c r="AZ65" s="111"/>
      <c r="BA65" s="111"/>
      <c r="BB65" s="111"/>
      <c r="BC65" s="111">
        <f>AN65-Y65</f>
        <v>-28064.16</v>
      </c>
      <c r="BD65" s="111"/>
      <c r="BE65" s="111"/>
      <c r="BF65" s="111"/>
      <c r="BG65" s="111"/>
      <c r="BH65" s="111">
        <f>AS65-AD65</f>
        <v>0</v>
      </c>
      <c r="BI65" s="111"/>
      <c r="BJ65" s="111"/>
      <c r="BK65" s="111"/>
      <c r="BL65" s="111"/>
      <c r="BM65" s="111">
        <f>BC65+BH65</f>
        <v>-28064.16</v>
      </c>
      <c r="BN65" s="111"/>
      <c r="BO65" s="111"/>
      <c r="BP65" s="111"/>
      <c r="BQ65" s="11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47"/>
      <c r="B66" s="47"/>
      <c r="C66" s="116" t="s">
        <v>120</v>
      </c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4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80</v>
      </c>
    </row>
    <row r="67" spans="1:80" ht="38.25" customHeight="1" x14ac:dyDescent="0.2">
      <c r="A67" s="47">
        <v>4</v>
      </c>
      <c r="B67" s="47"/>
      <c r="C67" s="116" t="s">
        <v>81</v>
      </c>
      <c r="D67" s="117"/>
      <c r="E67" s="117"/>
      <c r="F67" s="117"/>
      <c r="G67" s="117"/>
      <c r="H67" s="117"/>
      <c r="I67" s="118"/>
      <c r="J67" s="115" t="s">
        <v>74</v>
      </c>
      <c r="K67" s="115"/>
      <c r="L67" s="115"/>
      <c r="M67" s="115"/>
      <c r="N67" s="115"/>
      <c r="O67" s="112" t="s">
        <v>75</v>
      </c>
      <c r="P67" s="117"/>
      <c r="Q67" s="117"/>
      <c r="R67" s="117"/>
      <c r="S67" s="117"/>
      <c r="T67" s="117"/>
      <c r="U67" s="117"/>
      <c r="V67" s="117"/>
      <c r="W67" s="117"/>
      <c r="X67" s="118"/>
      <c r="Y67" s="109">
        <v>20000</v>
      </c>
      <c r="Z67" s="109"/>
      <c r="AA67" s="109"/>
      <c r="AB67" s="109"/>
      <c r="AC67" s="109"/>
      <c r="AD67" s="109">
        <v>0</v>
      </c>
      <c r="AE67" s="109"/>
      <c r="AF67" s="109"/>
      <c r="AG67" s="109"/>
      <c r="AH67" s="109"/>
      <c r="AI67" s="109">
        <f>Y67+AD67</f>
        <v>20000</v>
      </c>
      <c r="AJ67" s="109"/>
      <c r="AK67" s="109"/>
      <c r="AL67" s="109"/>
      <c r="AM67" s="109"/>
      <c r="AN67" s="109">
        <v>17856.150000000001</v>
      </c>
      <c r="AO67" s="109"/>
      <c r="AP67" s="109"/>
      <c r="AQ67" s="109"/>
      <c r="AR67" s="109"/>
      <c r="AS67" s="109">
        <v>0</v>
      </c>
      <c r="AT67" s="109"/>
      <c r="AU67" s="109"/>
      <c r="AV67" s="109"/>
      <c r="AW67" s="109"/>
      <c r="AX67" s="111">
        <f>AN67+AS67</f>
        <v>17856.150000000001</v>
      </c>
      <c r="AY67" s="111"/>
      <c r="AZ67" s="111"/>
      <c r="BA67" s="111"/>
      <c r="BB67" s="111"/>
      <c r="BC67" s="111">
        <f>AN67-Y67</f>
        <v>-2143.8499999999985</v>
      </c>
      <c r="BD67" s="111"/>
      <c r="BE67" s="111"/>
      <c r="BF67" s="111"/>
      <c r="BG67" s="111"/>
      <c r="BH67" s="111">
        <f>AS67-AD67</f>
        <v>0</v>
      </c>
      <c r="BI67" s="111"/>
      <c r="BJ67" s="111"/>
      <c r="BK67" s="111"/>
      <c r="BL67" s="111"/>
      <c r="BM67" s="111">
        <f>BC67+BH67</f>
        <v>-2143.8499999999985</v>
      </c>
      <c r="BN67" s="111"/>
      <c r="BO67" s="111"/>
      <c r="BP67" s="111"/>
      <c r="BQ67" s="11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7"/>
      <c r="B68" s="47"/>
      <c r="C68" s="116" t="s">
        <v>122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4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82</v>
      </c>
    </row>
    <row r="69" spans="1:80" s="31" customFormat="1" ht="15.75" x14ac:dyDescent="0.2">
      <c r="A69" s="71">
        <v>0</v>
      </c>
      <c r="B69" s="71"/>
      <c r="C69" s="122" t="s">
        <v>83</v>
      </c>
      <c r="D69" s="120"/>
      <c r="E69" s="120"/>
      <c r="F69" s="120"/>
      <c r="G69" s="120"/>
      <c r="H69" s="120"/>
      <c r="I69" s="121"/>
      <c r="J69" s="76" t="s">
        <v>72</v>
      </c>
      <c r="K69" s="76"/>
      <c r="L69" s="76"/>
      <c r="M69" s="76"/>
      <c r="N69" s="76"/>
      <c r="O69" s="119" t="s">
        <v>72</v>
      </c>
      <c r="P69" s="120"/>
      <c r="Q69" s="120"/>
      <c r="R69" s="120"/>
      <c r="S69" s="120"/>
      <c r="T69" s="120"/>
      <c r="U69" s="120"/>
      <c r="V69" s="120"/>
      <c r="W69" s="120"/>
      <c r="X69" s="121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80" ht="38.25" customHeight="1" x14ac:dyDescent="0.2">
      <c r="A70" s="47">
        <v>1</v>
      </c>
      <c r="B70" s="47"/>
      <c r="C70" s="116" t="s">
        <v>84</v>
      </c>
      <c r="D70" s="117"/>
      <c r="E70" s="117"/>
      <c r="F70" s="117"/>
      <c r="G70" s="117"/>
      <c r="H70" s="117"/>
      <c r="I70" s="118"/>
      <c r="J70" s="115" t="s">
        <v>85</v>
      </c>
      <c r="K70" s="115"/>
      <c r="L70" s="115"/>
      <c r="M70" s="115"/>
      <c r="N70" s="115"/>
      <c r="O70" s="112" t="s">
        <v>75</v>
      </c>
      <c r="P70" s="117"/>
      <c r="Q70" s="117"/>
      <c r="R70" s="117"/>
      <c r="S70" s="117"/>
      <c r="T70" s="117"/>
      <c r="U70" s="117"/>
      <c r="V70" s="117"/>
      <c r="W70" s="117"/>
      <c r="X70" s="118"/>
      <c r="Y70" s="109">
        <v>20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f>Y70+AD70</f>
        <v>20</v>
      </c>
      <c r="AJ70" s="109"/>
      <c r="AK70" s="109"/>
      <c r="AL70" s="109"/>
      <c r="AM70" s="109"/>
      <c r="AN70" s="109">
        <v>16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11">
        <f>AN70+AS70</f>
        <v>16</v>
      </c>
      <c r="AY70" s="111"/>
      <c r="AZ70" s="111"/>
      <c r="BA70" s="111"/>
      <c r="BB70" s="111"/>
      <c r="BC70" s="111">
        <f>AN70-Y70</f>
        <v>-4</v>
      </c>
      <c r="BD70" s="111"/>
      <c r="BE70" s="111"/>
      <c r="BF70" s="111"/>
      <c r="BG70" s="111"/>
      <c r="BH70" s="111">
        <f>AS70-AD70</f>
        <v>0</v>
      </c>
      <c r="BI70" s="111"/>
      <c r="BJ70" s="111"/>
      <c r="BK70" s="111"/>
      <c r="BL70" s="111"/>
      <c r="BM70" s="111">
        <f>BC70+BH70</f>
        <v>-4</v>
      </c>
      <c r="BN70" s="111"/>
      <c r="BO70" s="111"/>
      <c r="BP70" s="111"/>
      <c r="BQ70" s="11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47"/>
      <c r="B71" s="47"/>
      <c r="C71" s="116" t="s">
        <v>120</v>
      </c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4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86</v>
      </c>
    </row>
    <row r="72" spans="1:80" ht="76.5" customHeight="1" x14ac:dyDescent="0.2">
      <c r="A72" s="47">
        <v>2</v>
      </c>
      <c r="B72" s="47"/>
      <c r="C72" s="116" t="s">
        <v>87</v>
      </c>
      <c r="D72" s="117"/>
      <c r="E72" s="117"/>
      <c r="F72" s="117"/>
      <c r="G72" s="117"/>
      <c r="H72" s="117"/>
      <c r="I72" s="118"/>
      <c r="J72" s="115" t="s">
        <v>85</v>
      </c>
      <c r="K72" s="115"/>
      <c r="L72" s="115"/>
      <c r="M72" s="115"/>
      <c r="N72" s="115"/>
      <c r="O72" s="112" t="s">
        <v>75</v>
      </c>
      <c r="P72" s="117"/>
      <c r="Q72" s="117"/>
      <c r="R72" s="117"/>
      <c r="S72" s="117"/>
      <c r="T72" s="117"/>
      <c r="U72" s="117"/>
      <c r="V72" s="117"/>
      <c r="W72" s="117"/>
      <c r="X72" s="118"/>
      <c r="Y72" s="109">
        <v>0</v>
      </c>
      <c r="Z72" s="109"/>
      <c r="AA72" s="109"/>
      <c r="AB72" s="109"/>
      <c r="AC72" s="109"/>
      <c r="AD72" s="109">
        <v>1</v>
      </c>
      <c r="AE72" s="109"/>
      <c r="AF72" s="109"/>
      <c r="AG72" s="109"/>
      <c r="AH72" s="109"/>
      <c r="AI72" s="109">
        <f>Y72+AD72</f>
        <v>1</v>
      </c>
      <c r="AJ72" s="109"/>
      <c r="AK72" s="109"/>
      <c r="AL72" s="109"/>
      <c r="AM72" s="109"/>
      <c r="AN72" s="109">
        <v>0</v>
      </c>
      <c r="AO72" s="109"/>
      <c r="AP72" s="109"/>
      <c r="AQ72" s="109"/>
      <c r="AR72" s="109"/>
      <c r="AS72" s="109">
        <v>1</v>
      </c>
      <c r="AT72" s="109"/>
      <c r="AU72" s="109"/>
      <c r="AV72" s="109"/>
      <c r="AW72" s="109"/>
      <c r="AX72" s="111">
        <f>AN72+AS72</f>
        <v>1</v>
      </c>
      <c r="AY72" s="111"/>
      <c r="AZ72" s="111"/>
      <c r="BA72" s="111"/>
      <c r="BB72" s="111"/>
      <c r="BC72" s="111">
        <f>AN72-Y72</f>
        <v>0</v>
      </c>
      <c r="BD72" s="111"/>
      <c r="BE72" s="111"/>
      <c r="BF72" s="111"/>
      <c r="BG72" s="111"/>
      <c r="BH72" s="111">
        <f>AS72-AD72</f>
        <v>0</v>
      </c>
      <c r="BI72" s="111"/>
      <c r="BJ72" s="111"/>
      <c r="BK72" s="111"/>
      <c r="BL72" s="111"/>
      <c r="BM72" s="111">
        <f>BC72+BH72</f>
        <v>0</v>
      </c>
      <c r="BN72" s="111"/>
      <c r="BO72" s="111"/>
      <c r="BP72" s="111"/>
      <c r="BQ72" s="11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14.75" customHeight="1" x14ac:dyDescent="0.2">
      <c r="A73" s="47">
        <v>3</v>
      </c>
      <c r="B73" s="47"/>
      <c r="C73" s="116" t="s">
        <v>88</v>
      </c>
      <c r="D73" s="117"/>
      <c r="E73" s="117"/>
      <c r="F73" s="117"/>
      <c r="G73" s="117"/>
      <c r="H73" s="117"/>
      <c r="I73" s="118"/>
      <c r="J73" s="115" t="s">
        <v>85</v>
      </c>
      <c r="K73" s="115"/>
      <c r="L73" s="115"/>
      <c r="M73" s="115"/>
      <c r="N73" s="115"/>
      <c r="O73" s="112" t="s">
        <v>75</v>
      </c>
      <c r="P73" s="117"/>
      <c r="Q73" s="117"/>
      <c r="R73" s="117"/>
      <c r="S73" s="117"/>
      <c r="T73" s="117"/>
      <c r="U73" s="117"/>
      <c r="V73" s="117"/>
      <c r="W73" s="117"/>
      <c r="X73" s="118"/>
      <c r="Y73" s="109">
        <v>316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f>Y73+AD73</f>
        <v>316</v>
      </c>
      <c r="AJ73" s="109"/>
      <c r="AK73" s="109"/>
      <c r="AL73" s="109"/>
      <c r="AM73" s="109"/>
      <c r="AN73" s="109">
        <v>66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11">
        <f>AN73+AS73</f>
        <v>66</v>
      </c>
      <c r="AY73" s="111"/>
      <c r="AZ73" s="111"/>
      <c r="BA73" s="111"/>
      <c r="BB73" s="111"/>
      <c r="BC73" s="111">
        <f>AN73-Y73</f>
        <v>-250</v>
      </c>
      <c r="BD73" s="111"/>
      <c r="BE73" s="111"/>
      <c r="BF73" s="111"/>
      <c r="BG73" s="111"/>
      <c r="BH73" s="111">
        <f>AS73-AD73</f>
        <v>0</v>
      </c>
      <c r="BI73" s="111"/>
      <c r="BJ73" s="111"/>
      <c r="BK73" s="111"/>
      <c r="BL73" s="111"/>
      <c r="BM73" s="111">
        <f>BC73+BH73</f>
        <v>-250</v>
      </c>
      <c r="BN73" s="111"/>
      <c r="BO73" s="111"/>
      <c r="BP73" s="111"/>
      <c r="BQ73" s="11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47"/>
      <c r="B74" s="47"/>
      <c r="C74" s="116" t="s">
        <v>123</v>
      </c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4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89</v>
      </c>
    </row>
    <row r="75" spans="1:80" ht="38.25" customHeight="1" x14ac:dyDescent="0.2">
      <c r="A75" s="47">
        <v>4</v>
      </c>
      <c r="B75" s="47"/>
      <c r="C75" s="116" t="s">
        <v>90</v>
      </c>
      <c r="D75" s="117"/>
      <c r="E75" s="117"/>
      <c r="F75" s="117"/>
      <c r="G75" s="117"/>
      <c r="H75" s="117"/>
      <c r="I75" s="118"/>
      <c r="J75" s="115" t="s">
        <v>85</v>
      </c>
      <c r="K75" s="115"/>
      <c r="L75" s="115"/>
      <c r="M75" s="115"/>
      <c r="N75" s="115"/>
      <c r="O75" s="112" t="s">
        <v>91</v>
      </c>
      <c r="P75" s="117"/>
      <c r="Q75" s="117"/>
      <c r="R75" s="117"/>
      <c r="S75" s="117"/>
      <c r="T75" s="117"/>
      <c r="U75" s="117"/>
      <c r="V75" s="117"/>
      <c r="W75" s="117"/>
      <c r="X75" s="118"/>
      <c r="Y75" s="109">
        <v>1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f>Y75+AD75</f>
        <v>1</v>
      </c>
      <c r="AJ75" s="109"/>
      <c r="AK75" s="109"/>
      <c r="AL75" s="109"/>
      <c r="AM75" s="109"/>
      <c r="AN75" s="109">
        <v>1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11">
        <f>AN75+AS75</f>
        <v>1</v>
      </c>
      <c r="AY75" s="111"/>
      <c r="AZ75" s="111"/>
      <c r="BA75" s="111"/>
      <c r="BB75" s="111"/>
      <c r="BC75" s="111">
        <f>AN75-Y75</f>
        <v>0</v>
      </c>
      <c r="BD75" s="111"/>
      <c r="BE75" s="111"/>
      <c r="BF75" s="111"/>
      <c r="BG75" s="111"/>
      <c r="BH75" s="111">
        <f>AS75-AD75</f>
        <v>0</v>
      </c>
      <c r="BI75" s="111"/>
      <c r="BJ75" s="111"/>
      <c r="BK75" s="111"/>
      <c r="BL75" s="111"/>
      <c r="BM75" s="111">
        <f>BC75+BH75</f>
        <v>0</v>
      </c>
      <c r="BN75" s="111"/>
      <c r="BO75" s="111"/>
      <c r="BP75" s="111"/>
      <c r="BQ75" s="11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s="31" customFormat="1" ht="15.75" x14ac:dyDescent="0.2">
      <c r="A76" s="71">
        <v>0</v>
      </c>
      <c r="B76" s="71"/>
      <c r="C76" s="122" t="s">
        <v>92</v>
      </c>
      <c r="D76" s="120"/>
      <c r="E76" s="120"/>
      <c r="F76" s="120"/>
      <c r="G76" s="120"/>
      <c r="H76" s="120"/>
      <c r="I76" s="121"/>
      <c r="J76" s="76" t="s">
        <v>72</v>
      </c>
      <c r="K76" s="76"/>
      <c r="L76" s="76"/>
      <c r="M76" s="76"/>
      <c r="N76" s="76"/>
      <c r="O76" s="119" t="s">
        <v>72</v>
      </c>
      <c r="P76" s="120"/>
      <c r="Q76" s="120"/>
      <c r="R76" s="120"/>
      <c r="S76" s="120"/>
      <c r="T76" s="120"/>
      <c r="U76" s="120"/>
      <c r="V76" s="120"/>
      <c r="W76" s="120"/>
      <c r="X76" s="121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33"/>
      <c r="BS76" s="33"/>
      <c r="BT76" s="33"/>
      <c r="BU76" s="33"/>
      <c r="BV76" s="33"/>
      <c r="BW76" s="33"/>
      <c r="BX76" s="33"/>
      <c r="BY76" s="33"/>
      <c r="BZ76" s="34"/>
    </row>
    <row r="77" spans="1:80" ht="38.25" customHeight="1" x14ac:dyDescent="0.2">
      <c r="A77" s="47">
        <v>1</v>
      </c>
      <c r="B77" s="47"/>
      <c r="C77" s="116" t="s">
        <v>93</v>
      </c>
      <c r="D77" s="117"/>
      <c r="E77" s="117"/>
      <c r="F77" s="117"/>
      <c r="G77" s="117"/>
      <c r="H77" s="117"/>
      <c r="I77" s="118"/>
      <c r="J77" s="115" t="s">
        <v>74</v>
      </c>
      <c r="K77" s="115"/>
      <c r="L77" s="115"/>
      <c r="M77" s="115"/>
      <c r="N77" s="115"/>
      <c r="O77" s="112" t="s">
        <v>75</v>
      </c>
      <c r="P77" s="117"/>
      <c r="Q77" s="117"/>
      <c r="R77" s="117"/>
      <c r="S77" s="117"/>
      <c r="T77" s="117"/>
      <c r="U77" s="117"/>
      <c r="V77" s="117"/>
      <c r="W77" s="117"/>
      <c r="X77" s="118"/>
      <c r="Y77" s="109">
        <v>10000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f>Y77+AD77</f>
        <v>10000</v>
      </c>
      <c r="AJ77" s="109"/>
      <c r="AK77" s="109"/>
      <c r="AL77" s="109"/>
      <c r="AM77" s="109"/>
      <c r="AN77" s="109">
        <v>11895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11">
        <f>AN77+AS77</f>
        <v>11895</v>
      </c>
      <c r="AY77" s="111"/>
      <c r="AZ77" s="111"/>
      <c r="BA77" s="111"/>
      <c r="BB77" s="111"/>
      <c r="BC77" s="111">
        <f>AN77-Y77</f>
        <v>1895</v>
      </c>
      <c r="BD77" s="111"/>
      <c r="BE77" s="111"/>
      <c r="BF77" s="111"/>
      <c r="BG77" s="111"/>
      <c r="BH77" s="111">
        <f>AS77-AD77</f>
        <v>0</v>
      </c>
      <c r="BI77" s="111"/>
      <c r="BJ77" s="111"/>
      <c r="BK77" s="111"/>
      <c r="BL77" s="111"/>
      <c r="BM77" s="111">
        <f>BC77+BH77</f>
        <v>1895</v>
      </c>
      <c r="BN77" s="111"/>
      <c r="BO77" s="111"/>
      <c r="BP77" s="111"/>
      <c r="BQ77" s="11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15.75" customHeight="1" x14ac:dyDescent="0.2">
      <c r="A78" s="47"/>
      <c r="B78" s="47"/>
      <c r="C78" s="116" t="s">
        <v>124</v>
      </c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4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94</v>
      </c>
    </row>
    <row r="79" spans="1:80" ht="38.25" customHeight="1" x14ac:dyDescent="0.2">
      <c r="A79" s="47">
        <v>2</v>
      </c>
      <c r="B79" s="47"/>
      <c r="C79" s="116" t="s">
        <v>95</v>
      </c>
      <c r="D79" s="117"/>
      <c r="E79" s="117"/>
      <c r="F79" s="117"/>
      <c r="G79" s="117"/>
      <c r="H79" s="117"/>
      <c r="I79" s="118"/>
      <c r="J79" s="115" t="s">
        <v>74</v>
      </c>
      <c r="K79" s="115"/>
      <c r="L79" s="115"/>
      <c r="M79" s="115"/>
      <c r="N79" s="115"/>
      <c r="O79" s="112" t="s">
        <v>75</v>
      </c>
      <c r="P79" s="117"/>
      <c r="Q79" s="117"/>
      <c r="R79" s="117"/>
      <c r="S79" s="117"/>
      <c r="T79" s="117"/>
      <c r="U79" s="117"/>
      <c r="V79" s="117"/>
      <c r="W79" s="117"/>
      <c r="X79" s="118"/>
      <c r="Y79" s="109">
        <v>0</v>
      </c>
      <c r="Z79" s="109"/>
      <c r="AA79" s="109"/>
      <c r="AB79" s="109"/>
      <c r="AC79" s="109"/>
      <c r="AD79" s="109">
        <v>150000</v>
      </c>
      <c r="AE79" s="109"/>
      <c r="AF79" s="109"/>
      <c r="AG79" s="109"/>
      <c r="AH79" s="109"/>
      <c r="AI79" s="109">
        <f>Y79+AD79</f>
        <v>150000</v>
      </c>
      <c r="AJ79" s="109"/>
      <c r="AK79" s="109"/>
      <c r="AL79" s="109"/>
      <c r="AM79" s="109"/>
      <c r="AN79" s="109">
        <v>0</v>
      </c>
      <c r="AO79" s="109"/>
      <c r="AP79" s="109"/>
      <c r="AQ79" s="109"/>
      <c r="AR79" s="109"/>
      <c r="AS79" s="109">
        <v>134196.53</v>
      </c>
      <c r="AT79" s="109"/>
      <c r="AU79" s="109"/>
      <c r="AV79" s="109"/>
      <c r="AW79" s="109"/>
      <c r="AX79" s="111">
        <f>AN79+AS79</f>
        <v>134196.53</v>
      </c>
      <c r="AY79" s="111"/>
      <c r="AZ79" s="111"/>
      <c r="BA79" s="111"/>
      <c r="BB79" s="111"/>
      <c r="BC79" s="111">
        <f>AN79-Y79</f>
        <v>0</v>
      </c>
      <c r="BD79" s="111"/>
      <c r="BE79" s="111"/>
      <c r="BF79" s="111"/>
      <c r="BG79" s="111"/>
      <c r="BH79" s="111">
        <f>AS79-AD79</f>
        <v>-15803.470000000001</v>
      </c>
      <c r="BI79" s="111"/>
      <c r="BJ79" s="111"/>
      <c r="BK79" s="111"/>
      <c r="BL79" s="111"/>
      <c r="BM79" s="111">
        <f>BC79+BH79</f>
        <v>-15803.470000000001</v>
      </c>
      <c r="BN79" s="111"/>
      <c r="BO79" s="111"/>
      <c r="BP79" s="111"/>
      <c r="BQ79" s="11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75" customHeight="1" x14ac:dyDescent="0.2">
      <c r="A80" s="47"/>
      <c r="B80" s="47"/>
      <c r="C80" s="116" t="s">
        <v>121</v>
      </c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4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96</v>
      </c>
    </row>
    <row r="81" spans="1:80" ht="104.25" customHeight="1" x14ac:dyDescent="0.2">
      <c r="A81" s="47">
        <v>3</v>
      </c>
      <c r="B81" s="47"/>
      <c r="C81" s="116" t="s">
        <v>97</v>
      </c>
      <c r="D81" s="117"/>
      <c r="E81" s="117"/>
      <c r="F81" s="117"/>
      <c r="G81" s="117"/>
      <c r="H81" s="117"/>
      <c r="I81" s="118"/>
      <c r="J81" s="115" t="s">
        <v>74</v>
      </c>
      <c r="K81" s="115"/>
      <c r="L81" s="115"/>
      <c r="M81" s="115"/>
      <c r="N81" s="115"/>
      <c r="O81" s="112" t="s">
        <v>75</v>
      </c>
      <c r="P81" s="117"/>
      <c r="Q81" s="117"/>
      <c r="R81" s="117"/>
      <c r="S81" s="117"/>
      <c r="T81" s="117"/>
      <c r="U81" s="117"/>
      <c r="V81" s="117"/>
      <c r="W81" s="117"/>
      <c r="X81" s="118"/>
      <c r="Y81" s="109">
        <v>332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f>Y81+AD81</f>
        <v>332</v>
      </c>
      <c r="AJ81" s="109"/>
      <c r="AK81" s="109"/>
      <c r="AL81" s="109"/>
      <c r="AM81" s="109"/>
      <c r="AN81" s="109">
        <v>332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11">
        <f>AN81+AS81</f>
        <v>332</v>
      </c>
      <c r="AY81" s="111"/>
      <c r="AZ81" s="111"/>
      <c r="BA81" s="111"/>
      <c r="BB81" s="111"/>
      <c r="BC81" s="111">
        <f>AN81-Y81</f>
        <v>0</v>
      </c>
      <c r="BD81" s="111"/>
      <c r="BE81" s="111"/>
      <c r="BF81" s="111"/>
      <c r="BG81" s="111"/>
      <c r="BH81" s="111">
        <f>AS81-AD81</f>
        <v>0</v>
      </c>
      <c r="BI81" s="111"/>
      <c r="BJ81" s="111"/>
      <c r="BK81" s="111"/>
      <c r="BL81" s="111"/>
      <c r="BM81" s="111">
        <f>BC81+BH81</f>
        <v>0</v>
      </c>
      <c r="BN81" s="111"/>
      <c r="BO81" s="111"/>
      <c r="BP81" s="111"/>
      <c r="BQ81" s="11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38.25" customHeight="1" x14ac:dyDescent="0.2">
      <c r="A82" s="47">
        <v>4</v>
      </c>
      <c r="B82" s="47"/>
      <c r="C82" s="116" t="s">
        <v>98</v>
      </c>
      <c r="D82" s="117"/>
      <c r="E82" s="117"/>
      <c r="F82" s="117"/>
      <c r="G82" s="117"/>
      <c r="H82" s="117"/>
      <c r="I82" s="118"/>
      <c r="J82" s="115" t="s">
        <v>74</v>
      </c>
      <c r="K82" s="115"/>
      <c r="L82" s="115"/>
      <c r="M82" s="115"/>
      <c r="N82" s="115"/>
      <c r="O82" s="112" t="s">
        <v>75</v>
      </c>
      <c r="P82" s="117"/>
      <c r="Q82" s="117"/>
      <c r="R82" s="117"/>
      <c r="S82" s="117"/>
      <c r="T82" s="117"/>
      <c r="U82" s="117"/>
      <c r="V82" s="117"/>
      <c r="W82" s="117"/>
      <c r="X82" s="118"/>
      <c r="Y82" s="109">
        <v>1666.66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f>Y82+AD82</f>
        <v>1666.66</v>
      </c>
      <c r="AJ82" s="109"/>
      <c r="AK82" s="109"/>
      <c r="AL82" s="109"/>
      <c r="AM82" s="109"/>
      <c r="AN82" s="109">
        <v>1488.01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11">
        <f>AN82+AS82</f>
        <v>1488.01</v>
      </c>
      <c r="AY82" s="111"/>
      <c r="AZ82" s="111"/>
      <c r="BA82" s="111"/>
      <c r="BB82" s="111"/>
      <c r="BC82" s="111">
        <f>AN82-Y82</f>
        <v>-178.65000000000009</v>
      </c>
      <c r="BD82" s="111"/>
      <c r="BE82" s="111"/>
      <c r="BF82" s="111"/>
      <c r="BG82" s="111"/>
      <c r="BH82" s="111">
        <f>AS82-AD82</f>
        <v>0</v>
      </c>
      <c r="BI82" s="111"/>
      <c r="BJ82" s="111"/>
      <c r="BK82" s="111"/>
      <c r="BL82" s="111"/>
      <c r="BM82" s="111">
        <f>BC82+BH82</f>
        <v>-178.65000000000009</v>
      </c>
      <c r="BN82" s="111"/>
      <c r="BO82" s="111"/>
      <c r="BP82" s="111"/>
      <c r="BQ82" s="11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75" customHeight="1" x14ac:dyDescent="0.2">
      <c r="A83" s="47"/>
      <c r="B83" s="47"/>
      <c r="C83" s="116" t="s">
        <v>125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4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99</v>
      </c>
    </row>
    <row r="84" spans="1:80" s="31" customFormat="1" ht="15.75" x14ac:dyDescent="0.2">
      <c r="A84" s="71">
        <v>0</v>
      </c>
      <c r="B84" s="71"/>
      <c r="C84" s="122" t="s">
        <v>100</v>
      </c>
      <c r="D84" s="120"/>
      <c r="E84" s="120"/>
      <c r="F84" s="120"/>
      <c r="G84" s="120"/>
      <c r="H84" s="120"/>
      <c r="I84" s="121"/>
      <c r="J84" s="76" t="s">
        <v>72</v>
      </c>
      <c r="K84" s="76"/>
      <c r="L84" s="76"/>
      <c r="M84" s="76"/>
      <c r="N84" s="76"/>
      <c r="O84" s="119" t="s">
        <v>72</v>
      </c>
      <c r="P84" s="120"/>
      <c r="Q84" s="120"/>
      <c r="R84" s="120"/>
      <c r="S84" s="120"/>
      <c r="T84" s="120"/>
      <c r="U84" s="120"/>
      <c r="V84" s="120"/>
      <c r="W84" s="120"/>
      <c r="X84" s="121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33"/>
      <c r="BS84" s="33"/>
      <c r="BT84" s="33"/>
      <c r="BU84" s="33"/>
      <c r="BV84" s="33"/>
      <c r="BW84" s="33"/>
      <c r="BX84" s="33"/>
      <c r="BY84" s="33"/>
      <c r="BZ84" s="34"/>
    </row>
    <row r="85" spans="1:80" ht="40.5" customHeight="1" x14ac:dyDescent="0.2">
      <c r="A85" s="47">
        <v>1</v>
      </c>
      <c r="B85" s="47"/>
      <c r="C85" s="116" t="s">
        <v>101</v>
      </c>
      <c r="D85" s="117"/>
      <c r="E85" s="117"/>
      <c r="F85" s="117"/>
      <c r="G85" s="117"/>
      <c r="H85" s="117"/>
      <c r="I85" s="118"/>
      <c r="J85" s="115" t="s">
        <v>102</v>
      </c>
      <c r="K85" s="115"/>
      <c r="L85" s="115"/>
      <c r="M85" s="115"/>
      <c r="N85" s="115"/>
      <c r="O85" s="112" t="s">
        <v>75</v>
      </c>
      <c r="P85" s="117"/>
      <c r="Q85" s="117"/>
      <c r="R85" s="117"/>
      <c r="S85" s="117"/>
      <c r="T85" s="117"/>
      <c r="U85" s="117"/>
      <c r="V85" s="117"/>
      <c r="W85" s="117"/>
      <c r="X85" s="118"/>
      <c r="Y85" s="109">
        <v>100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f>Y85+AD85</f>
        <v>100</v>
      </c>
      <c r="AJ85" s="109"/>
      <c r="AK85" s="109"/>
      <c r="AL85" s="109"/>
      <c r="AM85" s="109"/>
      <c r="AN85" s="109">
        <v>100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11">
        <f>AN85+AS85</f>
        <v>100</v>
      </c>
      <c r="AY85" s="111"/>
      <c r="AZ85" s="111"/>
      <c r="BA85" s="111"/>
      <c r="BB85" s="111"/>
      <c r="BC85" s="111">
        <f>AN85-Y85</f>
        <v>0</v>
      </c>
      <c r="BD85" s="111"/>
      <c r="BE85" s="111"/>
      <c r="BF85" s="111"/>
      <c r="BG85" s="111"/>
      <c r="BH85" s="111">
        <f>AS85-AD85</f>
        <v>0</v>
      </c>
      <c r="BI85" s="111"/>
      <c r="BJ85" s="111"/>
      <c r="BK85" s="111"/>
      <c r="BL85" s="111"/>
      <c r="BM85" s="111">
        <f>BC85+BH85</f>
        <v>0</v>
      </c>
      <c r="BN85" s="111"/>
      <c r="BO85" s="111"/>
      <c r="BP85" s="111"/>
      <c r="BQ85" s="11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38.25" customHeight="1" x14ac:dyDescent="0.2">
      <c r="A86" s="47">
        <v>2</v>
      </c>
      <c r="B86" s="47"/>
      <c r="C86" s="116" t="s">
        <v>103</v>
      </c>
      <c r="D86" s="117"/>
      <c r="E86" s="117"/>
      <c r="F86" s="117"/>
      <c r="G86" s="117"/>
      <c r="H86" s="117"/>
      <c r="I86" s="118"/>
      <c r="J86" s="115" t="s">
        <v>102</v>
      </c>
      <c r="K86" s="115"/>
      <c r="L86" s="115"/>
      <c r="M86" s="115"/>
      <c r="N86" s="115"/>
      <c r="O86" s="112" t="s">
        <v>75</v>
      </c>
      <c r="P86" s="117"/>
      <c r="Q86" s="117"/>
      <c r="R86" s="117"/>
      <c r="S86" s="117"/>
      <c r="T86" s="117"/>
      <c r="U86" s="117"/>
      <c r="V86" s="117"/>
      <c r="W86" s="117"/>
      <c r="X86" s="118"/>
      <c r="Y86" s="109">
        <v>0</v>
      </c>
      <c r="Z86" s="109"/>
      <c r="AA86" s="109"/>
      <c r="AB86" s="109"/>
      <c r="AC86" s="109"/>
      <c r="AD86" s="109">
        <v>100</v>
      </c>
      <c r="AE86" s="109"/>
      <c r="AF86" s="109"/>
      <c r="AG86" s="109"/>
      <c r="AH86" s="109"/>
      <c r="AI86" s="109">
        <f>Y86+AD86</f>
        <v>100</v>
      </c>
      <c r="AJ86" s="109"/>
      <c r="AK86" s="109"/>
      <c r="AL86" s="109"/>
      <c r="AM86" s="109"/>
      <c r="AN86" s="109">
        <v>0</v>
      </c>
      <c r="AO86" s="109"/>
      <c r="AP86" s="109"/>
      <c r="AQ86" s="109"/>
      <c r="AR86" s="109"/>
      <c r="AS86" s="109">
        <v>100</v>
      </c>
      <c r="AT86" s="109"/>
      <c r="AU86" s="109"/>
      <c r="AV86" s="109"/>
      <c r="AW86" s="109"/>
      <c r="AX86" s="111">
        <f>AN86+AS86</f>
        <v>100</v>
      </c>
      <c r="AY86" s="111"/>
      <c r="AZ86" s="111"/>
      <c r="BA86" s="111"/>
      <c r="BB86" s="111"/>
      <c r="BC86" s="111">
        <f>AN86-Y86</f>
        <v>0</v>
      </c>
      <c r="BD86" s="111"/>
      <c r="BE86" s="111"/>
      <c r="BF86" s="111"/>
      <c r="BG86" s="111"/>
      <c r="BH86" s="111">
        <f>AS86-AD86</f>
        <v>0</v>
      </c>
      <c r="BI86" s="111"/>
      <c r="BJ86" s="111"/>
      <c r="BK86" s="111"/>
      <c r="BL86" s="111"/>
      <c r="BM86" s="111">
        <f>BC86+BH86</f>
        <v>0</v>
      </c>
      <c r="BN86" s="111"/>
      <c r="BO86" s="111"/>
      <c r="BP86" s="111"/>
      <c r="BQ86" s="11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114.75" customHeight="1" x14ac:dyDescent="0.2">
      <c r="A87" s="47">
        <v>3</v>
      </c>
      <c r="B87" s="47"/>
      <c r="C87" s="116" t="s">
        <v>104</v>
      </c>
      <c r="D87" s="117"/>
      <c r="E87" s="117"/>
      <c r="F87" s="117"/>
      <c r="G87" s="117"/>
      <c r="H87" s="117"/>
      <c r="I87" s="118"/>
      <c r="J87" s="115" t="s">
        <v>102</v>
      </c>
      <c r="K87" s="115"/>
      <c r="L87" s="115"/>
      <c r="M87" s="115"/>
      <c r="N87" s="115"/>
      <c r="O87" s="112" t="s">
        <v>75</v>
      </c>
      <c r="P87" s="117"/>
      <c r="Q87" s="117"/>
      <c r="R87" s="117"/>
      <c r="S87" s="117"/>
      <c r="T87" s="117"/>
      <c r="U87" s="117"/>
      <c r="V87" s="117"/>
      <c r="W87" s="117"/>
      <c r="X87" s="118"/>
      <c r="Y87" s="109">
        <v>100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f>Y87+AD87</f>
        <v>100</v>
      </c>
      <c r="AJ87" s="109"/>
      <c r="AK87" s="109"/>
      <c r="AL87" s="109"/>
      <c r="AM87" s="109"/>
      <c r="AN87" s="109">
        <v>100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11">
        <f>AN87+AS87</f>
        <v>100</v>
      </c>
      <c r="AY87" s="111"/>
      <c r="AZ87" s="111"/>
      <c r="BA87" s="111"/>
      <c r="BB87" s="111"/>
      <c r="BC87" s="111">
        <f>AN87-Y87</f>
        <v>0</v>
      </c>
      <c r="BD87" s="111"/>
      <c r="BE87" s="111"/>
      <c r="BF87" s="111"/>
      <c r="BG87" s="111"/>
      <c r="BH87" s="111">
        <f>AS87-AD87</f>
        <v>0</v>
      </c>
      <c r="BI87" s="111"/>
      <c r="BJ87" s="111"/>
      <c r="BK87" s="111"/>
      <c r="BL87" s="111"/>
      <c r="BM87" s="111">
        <f>BC87+BH87</f>
        <v>0</v>
      </c>
      <c r="BN87" s="111"/>
      <c r="BO87" s="111"/>
      <c r="BP87" s="111"/>
      <c r="BQ87" s="11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51" customHeight="1" x14ac:dyDescent="0.2">
      <c r="A88" s="47">
        <v>4</v>
      </c>
      <c r="B88" s="47"/>
      <c r="C88" s="116" t="s">
        <v>105</v>
      </c>
      <c r="D88" s="117"/>
      <c r="E88" s="117"/>
      <c r="F88" s="117"/>
      <c r="G88" s="117"/>
      <c r="H88" s="117"/>
      <c r="I88" s="118"/>
      <c r="J88" s="115" t="s">
        <v>102</v>
      </c>
      <c r="K88" s="115"/>
      <c r="L88" s="115"/>
      <c r="M88" s="115"/>
      <c r="N88" s="115"/>
      <c r="O88" s="112" t="s">
        <v>75</v>
      </c>
      <c r="P88" s="117"/>
      <c r="Q88" s="117"/>
      <c r="R88" s="117"/>
      <c r="S88" s="117"/>
      <c r="T88" s="117"/>
      <c r="U88" s="117"/>
      <c r="V88" s="117"/>
      <c r="W88" s="117"/>
      <c r="X88" s="118"/>
      <c r="Y88" s="109">
        <v>100</v>
      </c>
      <c r="Z88" s="109"/>
      <c r="AA88" s="109"/>
      <c r="AB88" s="109"/>
      <c r="AC88" s="109"/>
      <c r="AD88" s="109">
        <v>0</v>
      </c>
      <c r="AE88" s="109"/>
      <c r="AF88" s="109"/>
      <c r="AG88" s="109"/>
      <c r="AH88" s="109"/>
      <c r="AI88" s="109">
        <f>Y88+AD88</f>
        <v>100</v>
      </c>
      <c r="AJ88" s="109"/>
      <c r="AK88" s="109"/>
      <c r="AL88" s="109"/>
      <c r="AM88" s="109"/>
      <c r="AN88" s="109">
        <v>100</v>
      </c>
      <c r="AO88" s="109"/>
      <c r="AP88" s="109"/>
      <c r="AQ88" s="109"/>
      <c r="AR88" s="109"/>
      <c r="AS88" s="109">
        <v>0</v>
      </c>
      <c r="AT88" s="109"/>
      <c r="AU88" s="109"/>
      <c r="AV88" s="109"/>
      <c r="AW88" s="109"/>
      <c r="AX88" s="111">
        <f>AN88+AS88</f>
        <v>100</v>
      </c>
      <c r="AY88" s="111"/>
      <c r="AZ88" s="111"/>
      <c r="BA88" s="111"/>
      <c r="BB88" s="111"/>
      <c r="BC88" s="111">
        <f>AN88-Y88</f>
        <v>0</v>
      </c>
      <c r="BD88" s="111"/>
      <c r="BE88" s="111"/>
      <c r="BF88" s="111"/>
      <c r="BG88" s="111"/>
      <c r="BH88" s="111">
        <f>AS88-AD88</f>
        <v>0</v>
      </c>
      <c r="BI88" s="111"/>
      <c r="BJ88" s="111"/>
      <c r="BK88" s="111"/>
      <c r="BL88" s="111"/>
      <c r="BM88" s="111">
        <f>BC88+BH88</f>
        <v>0</v>
      </c>
      <c r="BN88" s="111"/>
      <c r="BO88" s="111"/>
      <c r="BP88" s="111"/>
      <c r="BQ88" s="111"/>
      <c r="BR88" s="11"/>
      <c r="BS88" s="11"/>
      <c r="BT88" s="11"/>
      <c r="BU88" s="11"/>
      <c r="BV88" s="11"/>
      <c r="BW88" s="11"/>
      <c r="BX88" s="11"/>
      <c r="BY88" s="11"/>
      <c r="BZ88" s="9"/>
    </row>
    <row r="90" spans="1:80" ht="15.95" customHeight="1" x14ac:dyDescent="0.2">
      <c r="A90" s="39" t="s">
        <v>51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</row>
    <row r="91" spans="1:80" ht="15.95" customHeight="1" x14ac:dyDescent="0.2">
      <c r="A91" s="40" t="s">
        <v>106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</row>
    <row r="92" spans="1:80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80" ht="12" customHeight="1" x14ac:dyDescent="0.2">
      <c r="A93" s="30" t="s">
        <v>65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80" ht="15.95" customHeight="1" x14ac:dyDescent="0.25">
      <c r="A94" s="2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80" ht="16.5" customHeight="1" x14ac:dyDescent="0.2">
      <c r="A95" s="67" t="s">
        <v>109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3"/>
      <c r="AO95" s="3"/>
      <c r="AP95" s="69" t="s">
        <v>110</v>
      </c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</row>
    <row r="96" spans="1:80" x14ac:dyDescent="0.2">
      <c r="W96" s="66" t="s">
        <v>9</v>
      </c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4"/>
      <c r="AO96" s="4"/>
      <c r="AP96" s="66" t="s">
        <v>10</v>
      </c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</row>
    <row r="99" spans="1:60" ht="15.95" customHeight="1" x14ac:dyDescent="0.2">
      <c r="A99" s="67" t="s">
        <v>128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3"/>
      <c r="AO99" s="3"/>
      <c r="AP99" s="69" t="s">
        <v>129</v>
      </c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</row>
    <row r="100" spans="1:60" x14ac:dyDescent="0.2">
      <c r="W100" s="66" t="s">
        <v>9</v>
      </c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4"/>
      <c r="AO100" s="4"/>
      <c r="AP100" s="66" t="s">
        <v>10</v>
      </c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</row>
  </sheetData>
  <mergeCells count="493">
    <mergeCell ref="C83:BQ83"/>
    <mergeCell ref="C62:BQ62"/>
    <mergeCell ref="C64:BQ64"/>
    <mergeCell ref="C66:BQ66"/>
    <mergeCell ref="C68:BQ68"/>
    <mergeCell ref="C71:BQ71"/>
    <mergeCell ref="BM82:BQ82"/>
    <mergeCell ref="AS82:AW82"/>
    <mergeCell ref="AX82:BB82"/>
    <mergeCell ref="BC82:BG82"/>
    <mergeCell ref="BH88:BL88"/>
    <mergeCell ref="BM88:BQ88"/>
    <mergeCell ref="AD88:AH88"/>
    <mergeCell ref="AI88:AM88"/>
    <mergeCell ref="AN88:AR88"/>
    <mergeCell ref="AS88:AW88"/>
    <mergeCell ref="AX88:BB88"/>
    <mergeCell ref="BC88:BG88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84:B84"/>
    <mergeCell ref="C84:I84"/>
    <mergeCell ref="J84:N84"/>
    <mergeCell ref="O84:X84"/>
    <mergeCell ref="Y84:AC84"/>
    <mergeCell ref="BH82:BL82"/>
    <mergeCell ref="A83:B83"/>
    <mergeCell ref="AD82:AH82"/>
    <mergeCell ref="AI82:AM82"/>
    <mergeCell ref="AN82:AR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C80:BQ80"/>
    <mergeCell ref="AS79:AW79"/>
    <mergeCell ref="AX79:BB79"/>
    <mergeCell ref="BC79:BG79"/>
    <mergeCell ref="BH79:BL79"/>
    <mergeCell ref="BM79:BQ79"/>
    <mergeCell ref="AD79:AH79"/>
    <mergeCell ref="AI79:AM79"/>
    <mergeCell ref="A80:B80"/>
    <mergeCell ref="A79:B79"/>
    <mergeCell ref="C79:I79"/>
    <mergeCell ref="J79:N79"/>
    <mergeCell ref="O79:X79"/>
    <mergeCell ref="Y79:AC79"/>
    <mergeCell ref="AN79:AR79"/>
    <mergeCell ref="C78:BQ78"/>
    <mergeCell ref="AS77:AW77"/>
    <mergeCell ref="AX77:BB77"/>
    <mergeCell ref="BC77:BG77"/>
    <mergeCell ref="BH77:BL77"/>
    <mergeCell ref="BM77:BQ77"/>
    <mergeCell ref="AN77:AR77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I76:AM76"/>
    <mergeCell ref="AN76:AR76"/>
    <mergeCell ref="AS76:AW76"/>
    <mergeCell ref="AX76:BB76"/>
    <mergeCell ref="BC76:BG76"/>
    <mergeCell ref="A78:B78"/>
    <mergeCell ref="A76:B76"/>
    <mergeCell ref="C76:I76"/>
    <mergeCell ref="J76:N76"/>
    <mergeCell ref="O76:X76"/>
    <mergeCell ref="Y76:AC76"/>
    <mergeCell ref="AD76:AH76"/>
    <mergeCell ref="AI75:AM75"/>
    <mergeCell ref="AS75:AW75"/>
    <mergeCell ref="AX75:BB75"/>
    <mergeCell ref="BC75:BG75"/>
    <mergeCell ref="BH75:BL75"/>
    <mergeCell ref="BM75:BQ75"/>
    <mergeCell ref="A75:B75"/>
    <mergeCell ref="C75:I75"/>
    <mergeCell ref="J75:N75"/>
    <mergeCell ref="O75:X75"/>
    <mergeCell ref="Y75:AC75"/>
    <mergeCell ref="AD75:AH75"/>
    <mergeCell ref="AN75:AR75"/>
    <mergeCell ref="C74:BQ74"/>
    <mergeCell ref="AS73:AW73"/>
    <mergeCell ref="AX73:BB73"/>
    <mergeCell ref="BC73:BG73"/>
    <mergeCell ref="BH73:BL73"/>
    <mergeCell ref="BM73:BQ73"/>
    <mergeCell ref="AN73:AR73"/>
    <mergeCell ref="AD73:AH73"/>
    <mergeCell ref="AI73:AM73"/>
    <mergeCell ref="AX72:BB72"/>
    <mergeCell ref="BC72:BG72"/>
    <mergeCell ref="A74:B74"/>
    <mergeCell ref="BH72:BL72"/>
    <mergeCell ref="BM72:BQ72"/>
    <mergeCell ref="A73:B73"/>
    <mergeCell ref="C73:I73"/>
    <mergeCell ref="J73:N73"/>
    <mergeCell ref="O73:X73"/>
    <mergeCell ref="Y73:AC73"/>
    <mergeCell ref="A72:B72"/>
    <mergeCell ref="C72:I72"/>
    <mergeCell ref="J72:N72"/>
    <mergeCell ref="O72:X72"/>
    <mergeCell ref="Y72:AC72"/>
    <mergeCell ref="BH70:BL70"/>
    <mergeCell ref="AD72:AH72"/>
    <mergeCell ref="AI72:AM72"/>
    <mergeCell ref="AN72:AR72"/>
    <mergeCell ref="AS72:AW72"/>
    <mergeCell ref="A71:B71"/>
    <mergeCell ref="AD70:AH70"/>
    <mergeCell ref="AI70:AM70"/>
    <mergeCell ref="AN70:AR70"/>
    <mergeCell ref="AS70:AW70"/>
    <mergeCell ref="AX70:BB70"/>
    <mergeCell ref="BM69:BQ69"/>
    <mergeCell ref="A70:B70"/>
    <mergeCell ref="C70:I70"/>
    <mergeCell ref="J70:N70"/>
    <mergeCell ref="O70:X70"/>
    <mergeCell ref="Y70:AC70"/>
    <mergeCell ref="BM70:BQ70"/>
    <mergeCell ref="BC70:BG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7:AW67"/>
    <mergeCell ref="AX67:BB67"/>
    <mergeCell ref="BC67:BG67"/>
    <mergeCell ref="BH67:BL67"/>
    <mergeCell ref="AS69:AW69"/>
    <mergeCell ref="AX69:BB69"/>
    <mergeCell ref="BC69:BG69"/>
    <mergeCell ref="BH69:BL69"/>
    <mergeCell ref="BM67:BQ67"/>
    <mergeCell ref="A68:B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BC65:BG65"/>
    <mergeCell ref="BH65:BL65"/>
    <mergeCell ref="BM65:BQ65"/>
    <mergeCell ref="A66:B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3:AW63"/>
    <mergeCell ref="AX63:BB63"/>
    <mergeCell ref="AI63:AM63"/>
    <mergeCell ref="AN63:AR63"/>
    <mergeCell ref="AS65:AW65"/>
    <mergeCell ref="AX65:BB65"/>
    <mergeCell ref="BC63:BG63"/>
    <mergeCell ref="BH63:BL63"/>
    <mergeCell ref="BM63:BQ63"/>
    <mergeCell ref="A64:B64"/>
    <mergeCell ref="A63:B63"/>
    <mergeCell ref="C63:I63"/>
    <mergeCell ref="J63:N63"/>
    <mergeCell ref="O63:X63"/>
    <mergeCell ref="Y63:AC63"/>
    <mergeCell ref="AD63:AH63"/>
    <mergeCell ref="AS61:AW61"/>
    <mergeCell ref="AX61:BB61"/>
    <mergeCell ref="BC61:BG61"/>
    <mergeCell ref="BH61:BL61"/>
    <mergeCell ref="BM61:BQ61"/>
    <mergeCell ref="A62:B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D57:AH57"/>
    <mergeCell ref="AX57:BB57"/>
    <mergeCell ref="AS57:AW57"/>
    <mergeCell ref="AN57:AR57"/>
    <mergeCell ref="A52:P52"/>
    <mergeCell ref="Q52:U52"/>
    <mergeCell ref="V52:Z52"/>
    <mergeCell ref="AA52:AF52"/>
    <mergeCell ref="AG52:AK52"/>
    <mergeCell ref="AL52:AP52"/>
    <mergeCell ref="BN43:BQ43"/>
    <mergeCell ref="A43:B43"/>
    <mergeCell ref="C43:Z43"/>
    <mergeCell ref="AA43:AE43"/>
    <mergeCell ref="AF43:AJ43"/>
    <mergeCell ref="AK43:AO43"/>
    <mergeCell ref="AP43:AT43"/>
    <mergeCell ref="B18:L18"/>
    <mergeCell ref="N18:AS18"/>
    <mergeCell ref="AU18:BB18"/>
    <mergeCell ref="AZ43:BC43"/>
    <mergeCell ref="BD43:BH43"/>
    <mergeCell ref="BI43:BM43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X59:BB59"/>
    <mergeCell ref="C38:Z39"/>
    <mergeCell ref="C40:Z40"/>
    <mergeCell ref="C42:Z42"/>
    <mergeCell ref="AX58:BB58"/>
    <mergeCell ref="AS58:AW58"/>
    <mergeCell ref="AU40:AY40"/>
    <mergeCell ref="AU42:AY42"/>
    <mergeCell ref="AW49:BA49"/>
    <mergeCell ref="BB49:BF49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AI57:AM57"/>
    <mergeCell ref="Y57:AC57"/>
    <mergeCell ref="BG48:BL48"/>
    <mergeCell ref="AW47:BL47"/>
    <mergeCell ref="BG50:BL50"/>
    <mergeCell ref="BC58:BG58"/>
    <mergeCell ref="BH58:BL58"/>
    <mergeCell ref="BC57:BG57"/>
    <mergeCell ref="BG51:BL51"/>
    <mergeCell ref="BC56:BQ56"/>
    <mergeCell ref="AW51:BA51"/>
    <mergeCell ref="BB51:BF51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Y56:AM56"/>
    <mergeCell ref="AN56:BB56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A54:BQ54"/>
    <mergeCell ref="AL51:AP51"/>
    <mergeCell ref="AQ52:AV52"/>
    <mergeCell ref="AW52:BA52"/>
    <mergeCell ref="AP96:BH96"/>
    <mergeCell ref="W96:AM96"/>
    <mergeCell ref="A95:V95"/>
    <mergeCell ref="W95:AM95"/>
    <mergeCell ref="AP95:BH95"/>
    <mergeCell ref="J56:N57"/>
    <mergeCell ref="AP100:BH100"/>
    <mergeCell ref="A99:V99"/>
    <mergeCell ref="W99:AM99"/>
    <mergeCell ref="AP99:BH99"/>
    <mergeCell ref="W100:AM100"/>
    <mergeCell ref="BN42:BQ42"/>
    <mergeCell ref="J58:N58"/>
    <mergeCell ref="O58:X58"/>
    <mergeCell ref="Y58:AC58"/>
    <mergeCell ref="AD58:AH58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Q50:U50"/>
    <mergeCell ref="V50:Z50"/>
    <mergeCell ref="AA50:AF50"/>
    <mergeCell ref="Q49:U49"/>
    <mergeCell ref="AA49:AF49"/>
    <mergeCell ref="V49:Z49"/>
    <mergeCell ref="AL49:AP49"/>
    <mergeCell ref="AG49:AK49"/>
    <mergeCell ref="AG48:AK48"/>
    <mergeCell ref="AA48:AF48"/>
    <mergeCell ref="AA40:AE40"/>
    <mergeCell ref="AF40:AJ40"/>
    <mergeCell ref="AK40:AO40"/>
    <mergeCell ref="AA41:AE41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F39:AJ39"/>
    <mergeCell ref="A26:F26"/>
    <mergeCell ref="G26:BL26"/>
    <mergeCell ref="A90:BL90"/>
    <mergeCell ref="A91:BL91"/>
    <mergeCell ref="A34:F34"/>
    <mergeCell ref="G34:BL34"/>
    <mergeCell ref="A56:B57"/>
    <mergeCell ref="C56:I57"/>
    <mergeCell ref="O56:X57"/>
    <mergeCell ref="AQ49:AV49"/>
  </mergeCells>
  <phoneticPr fontId="0" type="noConversion"/>
  <conditionalFormatting sqref="C60:C88">
    <cfRule type="cellIs" dxfId="1" priority="1" stopIfTrue="1" operator="equal">
      <formula>$C59</formula>
    </cfRule>
  </conditionalFormatting>
  <conditionalFormatting sqref="A60:B8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КПК0813031</vt:lpstr>
      <vt:lpstr>КПК0813031!Область_друку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2021-02-18T06:23:40Z</cp:lastPrinted>
  <dcterms:created xsi:type="dcterms:W3CDTF">2016-08-10T10:53:25Z</dcterms:created>
  <dcterms:modified xsi:type="dcterms:W3CDTF">2021-02-26T12:11:27Z</dcterms:modified>
</cp:coreProperties>
</file>