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конкурс на управителя інтернет\конкурс 2021 КЕЧ\конкурс з приб. територ\кд + на вк\"/>
    </mc:Choice>
  </mc:AlternateContent>
  <bookViews>
    <workbookView xWindow="0" yWindow="0" windowWidth="20490" windowHeight="775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B7" i="1" l="1"/>
  <c r="B8" i="1"/>
  <c r="C90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<sst xmlns="http://schemas.openxmlformats.org/spreadsheetml/2006/main" count="22" uniqueCount="21">
  <si>
    <t>№ з/п</t>
  </si>
  <si>
    <t>Всього</t>
  </si>
  <si>
    <t>Загальний обсяг заборгованості співвласників за послуги з утримання будинків і споруд та прибудинкових територій станом на 01.08.2021 року в розрізі об’єктів конкурсу.</t>
  </si>
  <si>
    <t xml:space="preserve">Заборгованість(грн.) </t>
  </si>
  <si>
    <t>Адреса будинків</t>
  </si>
  <si>
    <t>ЛОТ №1</t>
  </si>
  <si>
    <t>ЛОТ №2</t>
  </si>
  <si>
    <t>Додаток № 4</t>
  </si>
  <si>
    <t>селеще Богданівці, Першотравнева 1</t>
  </si>
  <si>
    <t>селеще Богданівці, Першотравнева 2</t>
  </si>
  <si>
    <t>селеще Богданівці, Першотравнева 3</t>
  </si>
  <si>
    <t>селеще Богданівці, Першотравнева 4</t>
  </si>
  <si>
    <t>селеще Богданівці, Першотравнева 5</t>
  </si>
  <si>
    <t>селеще Богданівці, Першотравнева 6</t>
  </si>
  <si>
    <t>селеще Богданівці, Першотравнева 7</t>
  </si>
  <si>
    <t>селеще Богданівці, Першотравнева 8</t>
  </si>
  <si>
    <t>селеще Богданівці, Заводська 1</t>
  </si>
  <si>
    <t>селеще Богданівці, Заводська 3</t>
  </si>
  <si>
    <t>ЛОТ №3</t>
  </si>
  <si>
    <t>село Копистин, вул. Приміська, 1</t>
  </si>
  <si>
    <t xml:space="preserve">Заступник директора департаменту
інфраструктури міста - начальник управління 
житлової політики і майна                                                              Н. ВІТКОВСЬКА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</si>
</sst>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_Shynkarchuk\Downloads\&#1083;&#1086;&#1090;%20&#1085;&#1072;%20&#1072;&#1091;&#1082;&#1094;&#1110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9">
          <cell r="B9" t="str">
            <v>Гарнізонна,2</v>
          </cell>
        </row>
        <row r="10">
          <cell r="B10" t="str">
            <v>Гарнізонна,4</v>
          </cell>
        </row>
        <row r="11">
          <cell r="B11" t="str">
            <v>Гарнізонна,6</v>
          </cell>
        </row>
        <row r="12">
          <cell r="B12" t="str">
            <v>Гарнізонна,6/1</v>
          </cell>
        </row>
        <row r="13">
          <cell r="B13" t="str">
            <v>Гарнізонна,6/2</v>
          </cell>
        </row>
        <row r="14">
          <cell r="B14" t="str">
            <v>Гарнізонна,7</v>
          </cell>
        </row>
        <row r="15">
          <cell r="B15" t="str">
            <v>Гарнізонна,8</v>
          </cell>
        </row>
        <row r="16">
          <cell r="B16" t="str">
            <v>Гарнізонна,24</v>
          </cell>
        </row>
        <row r="17">
          <cell r="B17" t="str">
            <v>Горбанчука,4</v>
          </cell>
        </row>
        <row r="18">
          <cell r="B18" t="str">
            <v>Горбанчука,4/1</v>
          </cell>
        </row>
        <row r="19">
          <cell r="B19" t="str">
            <v>Горбанчука,6</v>
          </cell>
        </row>
        <row r="20">
          <cell r="B20" t="str">
            <v>Горбанчука,7</v>
          </cell>
        </row>
        <row r="21">
          <cell r="B21" t="str">
            <v>Довженка,1</v>
          </cell>
        </row>
        <row r="22">
          <cell r="B22" t="str">
            <v>Довженка,3</v>
          </cell>
        </row>
        <row r="23">
          <cell r="B23" t="str">
            <v>Довженка,5</v>
          </cell>
        </row>
        <row r="24">
          <cell r="B24" t="str">
            <v>Довженка,5/1</v>
          </cell>
        </row>
        <row r="25">
          <cell r="B25" t="str">
            <v>Довженка,7</v>
          </cell>
        </row>
        <row r="26">
          <cell r="B26" t="str">
            <v>Довженка,10/1</v>
          </cell>
        </row>
        <row r="27">
          <cell r="B27" t="str">
            <v>Довженка,12</v>
          </cell>
        </row>
        <row r="28">
          <cell r="B28" t="str">
            <v>Довженка,14</v>
          </cell>
        </row>
        <row r="29">
          <cell r="B29" t="str">
            <v>Довженка,14/1</v>
          </cell>
        </row>
        <row r="30">
          <cell r="B30" t="str">
            <v>Довженка,16</v>
          </cell>
        </row>
        <row r="31">
          <cell r="B31" t="str">
            <v>Довженка,16/2</v>
          </cell>
        </row>
        <row r="32">
          <cell r="B32" t="str">
            <v>Ланова,12/1</v>
          </cell>
        </row>
        <row r="33">
          <cell r="B33" t="str">
            <v>Майборського,1</v>
          </cell>
        </row>
        <row r="34">
          <cell r="B34" t="str">
            <v>Майборського,2</v>
          </cell>
        </row>
        <row r="35">
          <cell r="B35" t="str">
            <v>Майборського,4</v>
          </cell>
        </row>
        <row r="36">
          <cell r="B36" t="str">
            <v>Майборського,4/1</v>
          </cell>
        </row>
        <row r="37">
          <cell r="B37" t="str">
            <v>Майборського,6</v>
          </cell>
        </row>
        <row r="38">
          <cell r="B38" t="str">
            <v>Майборського,8</v>
          </cell>
        </row>
        <row r="39">
          <cell r="B39" t="str">
            <v>Майборського,11</v>
          </cell>
        </row>
        <row r="40">
          <cell r="B40" t="str">
            <v>Майборського,12</v>
          </cell>
        </row>
        <row r="41">
          <cell r="B41" t="str">
            <v>Майборського,13</v>
          </cell>
        </row>
        <row r="42">
          <cell r="B42" t="str">
            <v>Майборського,13/1</v>
          </cell>
        </row>
        <row r="43">
          <cell r="B43" t="str">
            <v>Майборського,13/2</v>
          </cell>
        </row>
        <row r="44">
          <cell r="B44" t="str">
            <v>Майборського, 14</v>
          </cell>
        </row>
        <row r="45">
          <cell r="B45" t="str">
            <v>Майборського,15</v>
          </cell>
        </row>
        <row r="46">
          <cell r="B46" t="str">
            <v>Майборського,15/1</v>
          </cell>
        </row>
        <row r="47">
          <cell r="B47" t="str">
            <v>Майборського,16</v>
          </cell>
        </row>
        <row r="48">
          <cell r="B48" t="str">
            <v>Народної Волі,6</v>
          </cell>
        </row>
        <row r="49">
          <cell r="B49" t="str">
            <v>Народної Волі,8</v>
          </cell>
        </row>
        <row r="50">
          <cell r="B50" t="str">
            <v>провулок Незалежності,3</v>
          </cell>
        </row>
        <row r="51">
          <cell r="B51" t="str">
            <v>провулок Незалежності,5</v>
          </cell>
        </row>
        <row r="52">
          <cell r="B52" t="str">
            <v>провулок Незалежності,7</v>
          </cell>
        </row>
        <row r="53">
          <cell r="B53" t="str">
            <v>провулок Незалежності,9</v>
          </cell>
        </row>
        <row r="54">
          <cell r="B54" t="str">
            <v>Попова,1</v>
          </cell>
        </row>
        <row r="55">
          <cell r="B55" t="str">
            <v>Попова,2</v>
          </cell>
        </row>
        <row r="56">
          <cell r="B56" t="str">
            <v>Попова,3</v>
          </cell>
        </row>
        <row r="57">
          <cell r="B57" t="str">
            <v>Попова,4</v>
          </cell>
        </row>
        <row r="58">
          <cell r="B58" t="str">
            <v>Попова,5</v>
          </cell>
        </row>
        <row r="59">
          <cell r="B59" t="str">
            <v>Попова,6</v>
          </cell>
        </row>
        <row r="60">
          <cell r="B60" t="str">
            <v>Попова,7</v>
          </cell>
        </row>
        <row r="61">
          <cell r="B61" t="str">
            <v>Попова9</v>
          </cell>
        </row>
        <row r="62">
          <cell r="B62" t="str">
            <v>Попова,13</v>
          </cell>
        </row>
        <row r="63">
          <cell r="B63" t="str">
            <v>Попова,15</v>
          </cell>
        </row>
        <row r="64">
          <cell r="B64" t="str">
            <v>Героїв АТО (Ціолковського),1</v>
          </cell>
        </row>
        <row r="65">
          <cell r="B65" t="str">
            <v>Героїв АТО (Ціолковського),2</v>
          </cell>
        </row>
        <row r="66">
          <cell r="B66" t="str">
            <v>Героїв АТО (Ціолковського),3</v>
          </cell>
        </row>
        <row r="67">
          <cell r="B67" t="str">
            <v>Героїв АТО (Ціолковського),4</v>
          </cell>
        </row>
        <row r="68">
          <cell r="B68" t="str">
            <v>Героїв АТО (Ціолковського),5</v>
          </cell>
        </row>
        <row r="69">
          <cell r="B69" t="str">
            <v>Героїв АТО (Ціолковського),5/1</v>
          </cell>
        </row>
        <row r="70">
          <cell r="B70" t="str">
            <v>Героїв АТО (Ціолковського)5/1A</v>
          </cell>
        </row>
        <row r="71">
          <cell r="B71" t="str">
            <v>Героїв АТО (Ціолковського)5/2</v>
          </cell>
        </row>
        <row r="72">
          <cell r="B72" t="str">
            <v>Героїв АТО (Ціолковського),6</v>
          </cell>
        </row>
        <row r="73">
          <cell r="B73" t="str">
            <v>Героїв АТО (Ціолковського),7</v>
          </cell>
        </row>
        <row r="74">
          <cell r="B74" t="str">
            <v>Героїв АТО (Ціолковського),9</v>
          </cell>
        </row>
        <row r="75">
          <cell r="B75" t="str">
            <v>Героїв АТО (Ціолковського),9/1</v>
          </cell>
        </row>
        <row r="76">
          <cell r="B76" t="str">
            <v>Героїв АТО (Ціолковського),10</v>
          </cell>
        </row>
        <row r="77">
          <cell r="B77" t="str">
            <v>Героїв АТО (Ціолковського),12</v>
          </cell>
        </row>
        <row r="78">
          <cell r="B78" t="str">
            <v>Героїв АТО (Ціолковського),12/1</v>
          </cell>
        </row>
        <row r="79">
          <cell r="B79" t="str">
            <v>Героїв АТО (Ціолковського),14</v>
          </cell>
        </row>
        <row r="80">
          <cell r="B80" t="str">
            <v>Чорновола,182</v>
          </cell>
        </row>
        <row r="81">
          <cell r="B81" t="str">
            <v>Чорновола,182Б</v>
          </cell>
        </row>
        <row r="82">
          <cell r="B82" t="str">
            <v>Чорновола,184</v>
          </cell>
        </row>
        <row r="83">
          <cell r="B83" t="str">
            <v>Чорновола,186</v>
          </cell>
        </row>
        <row r="84">
          <cell r="B84" t="str">
            <v>Чорновола,190</v>
          </cell>
        </row>
        <row r="85">
          <cell r="B85" t="str">
            <v>Чорновола,192</v>
          </cell>
        </row>
        <row r="86">
          <cell r="B86" t="str">
            <v>Ракетників (Якіра),8</v>
          </cell>
        </row>
        <row r="87">
          <cell r="B87" t="str">
            <v>Ракетників (Якіра),10</v>
          </cell>
        </row>
        <row r="88">
          <cell r="B88" t="str">
            <v>Ракетників (Якіра),12</v>
          </cell>
        </row>
        <row r="89">
          <cell r="B89" t="str">
            <v>Ракетників (Якіра),14</v>
          </cell>
        </row>
        <row r="90">
          <cell r="B90" t="str">
            <v>Ракетників (Якіра),16</v>
          </cell>
        </row>
        <row r="91">
          <cell r="B91" t="str">
            <v>Ракетників (Якіра),18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79" workbookViewId="0">
      <selection activeCell="A106" sqref="A106:N110"/>
    </sheetView>
  </sheetViews>
  <sheetFormatPr defaultRowHeight="15" x14ac:dyDescent="0.25"/>
  <cols>
    <col min="1" max="1" width="6.42578125" customWidth="1"/>
    <col min="2" max="2" width="31.140625" customWidth="1"/>
    <col min="3" max="3" width="19.42578125" customWidth="1"/>
    <col min="4" max="4" width="9.140625" customWidth="1"/>
    <col min="5" max="10" width="9.140625" hidden="1" customWidth="1"/>
    <col min="11" max="11" width="14.140625" hidden="1" customWidth="1"/>
  </cols>
  <sheetData>
    <row r="1" spans="1:12" x14ac:dyDescent="0.25">
      <c r="C1" s="20" t="s">
        <v>7</v>
      </c>
      <c r="D1" s="20"/>
      <c r="I1" s="20"/>
      <c r="J1" s="20"/>
      <c r="K1" s="20"/>
      <c r="L1" s="20"/>
    </row>
    <row r="2" spans="1:12" ht="9" customHeight="1" x14ac:dyDescent="0.2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"/>
    </row>
    <row r="3" spans="1:12" ht="3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30" x14ac:dyDescent="0.25">
      <c r="A4" s="4" t="s">
        <v>0</v>
      </c>
      <c r="B4" s="4" t="s">
        <v>4</v>
      </c>
      <c r="C4" s="3" t="s">
        <v>3</v>
      </c>
    </row>
    <row r="5" spans="1:12" x14ac:dyDescent="0.25">
      <c r="A5" s="4">
        <v>1</v>
      </c>
      <c r="B5" s="4">
        <v>2</v>
      </c>
      <c r="C5" s="3">
        <v>3</v>
      </c>
    </row>
    <row r="6" spans="1:12" x14ac:dyDescent="0.25">
      <c r="A6" s="13" t="s">
        <v>5</v>
      </c>
      <c r="B6" s="14"/>
      <c r="C6" s="15"/>
    </row>
    <row r="7" spans="1:12" x14ac:dyDescent="0.25">
      <c r="A7" s="6">
        <v>1</v>
      </c>
      <c r="B7" s="6" t="str">
        <f>[1]Лист3!B9</f>
        <v>Гарнізонна,2</v>
      </c>
      <c r="C7" s="6">
        <v>37028.11</v>
      </c>
    </row>
    <row r="8" spans="1:12" x14ac:dyDescent="0.25">
      <c r="A8" s="6">
        <f>1+A7</f>
        <v>2</v>
      </c>
      <c r="B8" s="6" t="str">
        <f>[1]Лист3!B10</f>
        <v>Гарнізонна,4</v>
      </c>
      <c r="C8" s="6">
        <v>8650.49</v>
      </c>
    </row>
    <row r="9" spans="1:12" x14ac:dyDescent="0.25">
      <c r="A9" s="6">
        <f t="shared" ref="A9:A72" si="0">1+A8</f>
        <v>3</v>
      </c>
      <c r="B9" s="6" t="str">
        <f>[1]Лист3!B11</f>
        <v>Гарнізонна,6</v>
      </c>
      <c r="C9" s="6">
        <v>43093.65</v>
      </c>
    </row>
    <row r="10" spans="1:12" x14ac:dyDescent="0.25">
      <c r="A10" s="6">
        <f t="shared" si="0"/>
        <v>4</v>
      </c>
      <c r="B10" s="6" t="str">
        <f>[1]Лист3!B12</f>
        <v>Гарнізонна,6/1</v>
      </c>
      <c r="C10" s="6">
        <v>20947.349999999999</v>
      </c>
    </row>
    <row r="11" spans="1:12" x14ac:dyDescent="0.25">
      <c r="A11" s="6">
        <f t="shared" si="0"/>
        <v>5</v>
      </c>
      <c r="B11" s="6" t="str">
        <f>[1]Лист3!B13</f>
        <v>Гарнізонна,6/2</v>
      </c>
      <c r="C11" s="6">
        <v>3850.95</v>
      </c>
    </row>
    <row r="12" spans="1:12" x14ac:dyDescent="0.25">
      <c r="A12" s="6">
        <f t="shared" si="0"/>
        <v>6</v>
      </c>
      <c r="B12" s="6" t="str">
        <f>[1]Лист3!B14</f>
        <v>Гарнізонна,7</v>
      </c>
      <c r="C12" s="6">
        <v>11195.37</v>
      </c>
    </row>
    <row r="13" spans="1:12" x14ac:dyDescent="0.25">
      <c r="A13" s="6">
        <f t="shared" si="0"/>
        <v>7</v>
      </c>
      <c r="B13" s="6" t="str">
        <f>[1]Лист3!B15</f>
        <v>Гарнізонна,8</v>
      </c>
      <c r="C13" s="6">
        <v>14261.93</v>
      </c>
    </row>
    <row r="14" spans="1:12" x14ac:dyDescent="0.25">
      <c r="A14" s="6">
        <f t="shared" si="0"/>
        <v>8</v>
      </c>
      <c r="B14" s="6" t="str">
        <f>[1]Лист3!B16</f>
        <v>Гарнізонна,24</v>
      </c>
      <c r="C14" s="6">
        <v>8702.99</v>
      </c>
    </row>
    <row r="15" spans="1:12" x14ac:dyDescent="0.25">
      <c r="A15" s="6">
        <f t="shared" si="0"/>
        <v>9</v>
      </c>
      <c r="B15" s="6" t="str">
        <f>[1]Лист3!B17</f>
        <v>Горбанчука,4</v>
      </c>
      <c r="C15" s="6">
        <v>32996.33</v>
      </c>
    </row>
    <row r="16" spans="1:12" x14ac:dyDescent="0.25">
      <c r="A16" s="6">
        <f t="shared" si="0"/>
        <v>10</v>
      </c>
      <c r="B16" s="6" t="str">
        <f>[1]Лист3!B18</f>
        <v>Горбанчука,4/1</v>
      </c>
      <c r="C16" s="6">
        <v>52230.09</v>
      </c>
    </row>
    <row r="17" spans="1:3" x14ac:dyDescent="0.25">
      <c r="A17" s="6">
        <f t="shared" si="0"/>
        <v>11</v>
      </c>
      <c r="B17" s="6" t="str">
        <f>[1]Лист3!B19</f>
        <v>Горбанчука,6</v>
      </c>
      <c r="C17" s="6">
        <v>22309.91</v>
      </c>
    </row>
    <row r="18" spans="1:3" x14ac:dyDescent="0.25">
      <c r="A18" s="6">
        <f t="shared" si="0"/>
        <v>12</v>
      </c>
      <c r="B18" s="6" t="str">
        <f>[1]Лист3!B20</f>
        <v>Горбанчука,7</v>
      </c>
      <c r="C18" s="6">
        <v>42571.72</v>
      </c>
    </row>
    <row r="19" spans="1:3" x14ac:dyDescent="0.25">
      <c r="A19" s="6">
        <f t="shared" si="0"/>
        <v>13</v>
      </c>
      <c r="B19" s="6" t="str">
        <f>[1]Лист3!B21</f>
        <v>Довженка,1</v>
      </c>
      <c r="C19" s="6">
        <v>72142.34</v>
      </c>
    </row>
    <row r="20" spans="1:3" x14ac:dyDescent="0.25">
      <c r="A20" s="6">
        <f t="shared" si="0"/>
        <v>14</v>
      </c>
      <c r="B20" s="6" t="str">
        <f>[1]Лист3!B22</f>
        <v>Довженка,3</v>
      </c>
      <c r="C20" s="6">
        <v>93888.05</v>
      </c>
    </row>
    <row r="21" spans="1:3" x14ac:dyDescent="0.25">
      <c r="A21" s="6">
        <f t="shared" si="0"/>
        <v>15</v>
      </c>
      <c r="B21" s="6" t="str">
        <f>[1]Лист3!B23</f>
        <v>Довженка,5</v>
      </c>
      <c r="C21" s="6">
        <v>65563.81</v>
      </c>
    </row>
    <row r="22" spans="1:3" x14ac:dyDescent="0.25">
      <c r="A22" s="6">
        <f t="shared" si="0"/>
        <v>16</v>
      </c>
      <c r="B22" s="6" t="str">
        <f>[1]Лист3!B24</f>
        <v>Довженка,5/1</v>
      </c>
      <c r="C22" s="6">
        <v>31951.38</v>
      </c>
    </row>
    <row r="23" spans="1:3" x14ac:dyDescent="0.25">
      <c r="A23" s="6">
        <f t="shared" si="0"/>
        <v>17</v>
      </c>
      <c r="B23" s="6" t="str">
        <f>[1]Лист3!B25</f>
        <v>Довженка,7</v>
      </c>
      <c r="C23" s="6">
        <v>31685.3</v>
      </c>
    </row>
    <row r="24" spans="1:3" x14ac:dyDescent="0.25">
      <c r="A24" s="6">
        <f t="shared" si="0"/>
        <v>18</v>
      </c>
      <c r="B24" s="6" t="str">
        <f>[1]Лист3!B26</f>
        <v>Довженка,10/1</v>
      </c>
      <c r="C24" s="6">
        <v>63450.5</v>
      </c>
    </row>
    <row r="25" spans="1:3" x14ac:dyDescent="0.25">
      <c r="A25" s="6">
        <f t="shared" si="0"/>
        <v>19</v>
      </c>
      <c r="B25" s="6" t="str">
        <f>[1]Лист3!B27</f>
        <v>Довженка,12</v>
      </c>
      <c r="C25" s="6">
        <v>31709.1</v>
      </c>
    </row>
    <row r="26" spans="1:3" x14ac:dyDescent="0.25">
      <c r="A26" s="6">
        <f t="shared" si="0"/>
        <v>20</v>
      </c>
      <c r="B26" s="6" t="str">
        <f>[1]Лист3!B28</f>
        <v>Довженка,14</v>
      </c>
      <c r="C26" s="6">
        <v>14508.78</v>
      </c>
    </row>
    <row r="27" spans="1:3" x14ac:dyDescent="0.25">
      <c r="A27" s="6">
        <f t="shared" si="0"/>
        <v>21</v>
      </c>
      <c r="B27" s="6" t="str">
        <f>[1]Лист3!B29</f>
        <v>Довженка,14/1</v>
      </c>
      <c r="C27" s="6">
        <v>24490.12</v>
      </c>
    </row>
    <row r="28" spans="1:3" x14ac:dyDescent="0.25">
      <c r="A28" s="6">
        <f t="shared" si="0"/>
        <v>22</v>
      </c>
      <c r="B28" s="6" t="str">
        <f>[1]Лист3!B30</f>
        <v>Довженка,16</v>
      </c>
      <c r="C28" s="6">
        <v>15074.57</v>
      </c>
    </row>
    <row r="29" spans="1:3" x14ac:dyDescent="0.25">
      <c r="A29" s="6">
        <f t="shared" si="0"/>
        <v>23</v>
      </c>
      <c r="B29" s="6" t="str">
        <f>[1]Лист3!B31</f>
        <v>Довженка,16/2</v>
      </c>
      <c r="C29" s="6">
        <v>15632.71</v>
      </c>
    </row>
    <row r="30" spans="1:3" x14ac:dyDescent="0.25">
      <c r="A30" s="6">
        <f t="shared" si="0"/>
        <v>24</v>
      </c>
      <c r="B30" s="6" t="str">
        <f>[1]Лист3!B32</f>
        <v>Ланова,12/1</v>
      </c>
      <c r="C30" s="6">
        <v>37004.21</v>
      </c>
    </row>
    <row r="31" spans="1:3" x14ac:dyDescent="0.25">
      <c r="A31" s="6">
        <f t="shared" si="0"/>
        <v>25</v>
      </c>
      <c r="B31" s="6" t="str">
        <f>[1]Лист3!B33</f>
        <v>Майборського,1</v>
      </c>
      <c r="C31" s="6">
        <v>106281.53</v>
      </c>
    </row>
    <row r="32" spans="1:3" x14ac:dyDescent="0.25">
      <c r="A32" s="6">
        <f t="shared" si="0"/>
        <v>26</v>
      </c>
      <c r="B32" s="6" t="str">
        <f>[1]Лист3!B34</f>
        <v>Майборського,2</v>
      </c>
      <c r="C32" s="6">
        <v>54108.7</v>
      </c>
    </row>
    <row r="33" spans="1:3" x14ac:dyDescent="0.25">
      <c r="A33" s="6">
        <f t="shared" si="0"/>
        <v>27</v>
      </c>
      <c r="B33" s="6" t="str">
        <f>[1]Лист3!B35</f>
        <v>Майборського,4</v>
      </c>
      <c r="C33" s="6">
        <v>61635.74</v>
      </c>
    </row>
    <row r="34" spans="1:3" x14ac:dyDescent="0.25">
      <c r="A34" s="6">
        <f t="shared" si="0"/>
        <v>28</v>
      </c>
      <c r="B34" s="6" t="str">
        <f>[1]Лист3!B36</f>
        <v>Майборського,4/1</v>
      </c>
      <c r="C34" s="6">
        <v>29146.080000000002</v>
      </c>
    </row>
    <row r="35" spans="1:3" x14ac:dyDescent="0.25">
      <c r="A35" s="6">
        <f t="shared" si="0"/>
        <v>29</v>
      </c>
      <c r="B35" s="6" t="str">
        <f>[1]Лист3!B37</f>
        <v>Майборського,6</v>
      </c>
      <c r="C35" s="6">
        <v>32384.84</v>
      </c>
    </row>
    <row r="36" spans="1:3" x14ac:dyDescent="0.25">
      <c r="A36" s="6">
        <f t="shared" si="0"/>
        <v>30</v>
      </c>
      <c r="B36" s="6" t="str">
        <f>[1]Лист3!B38</f>
        <v>Майборського,8</v>
      </c>
      <c r="C36" s="6">
        <v>46916.94</v>
      </c>
    </row>
    <row r="37" spans="1:3" x14ac:dyDescent="0.25">
      <c r="A37" s="6">
        <f t="shared" si="0"/>
        <v>31</v>
      </c>
      <c r="B37" s="6" t="str">
        <f>[1]Лист3!B39</f>
        <v>Майборського,11</v>
      </c>
      <c r="C37" s="6">
        <v>116418.91</v>
      </c>
    </row>
    <row r="38" spans="1:3" x14ac:dyDescent="0.25">
      <c r="A38" s="6">
        <f t="shared" si="0"/>
        <v>32</v>
      </c>
      <c r="B38" s="6" t="str">
        <f>[1]Лист3!B40</f>
        <v>Майборського,12</v>
      </c>
      <c r="C38" s="6">
        <v>98923.43</v>
      </c>
    </row>
    <row r="39" spans="1:3" x14ac:dyDescent="0.25">
      <c r="A39" s="6">
        <f t="shared" si="0"/>
        <v>33</v>
      </c>
      <c r="B39" s="6" t="str">
        <f>[1]Лист3!B41</f>
        <v>Майборського,13</v>
      </c>
      <c r="C39" s="6">
        <v>42503.49</v>
      </c>
    </row>
    <row r="40" spans="1:3" x14ac:dyDescent="0.25">
      <c r="A40" s="6">
        <f t="shared" si="0"/>
        <v>34</v>
      </c>
      <c r="B40" s="6" t="str">
        <f>[1]Лист3!B42</f>
        <v>Майборського,13/1</v>
      </c>
      <c r="C40" s="6">
        <v>115014.62</v>
      </c>
    </row>
    <row r="41" spans="1:3" x14ac:dyDescent="0.25">
      <c r="A41" s="6">
        <f t="shared" si="0"/>
        <v>35</v>
      </c>
      <c r="B41" s="6" t="str">
        <f>[1]Лист3!B43</f>
        <v>Майборського,13/2</v>
      </c>
      <c r="C41" s="6">
        <v>32673.41</v>
      </c>
    </row>
    <row r="42" spans="1:3" x14ac:dyDescent="0.25">
      <c r="A42" s="6">
        <f t="shared" si="0"/>
        <v>36</v>
      </c>
      <c r="B42" s="6" t="str">
        <f>[1]Лист3!B44</f>
        <v>Майборського, 14</v>
      </c>
      <c r="C42" s="6">
        <v>40501.99</v>
      </c>
    </row>
    <row r="43" spans="1:3" x14ac:dyDescent="0.25">
      <c r="A43" s="6">
        <f t="shared" si="0"/>
        <v>37</v>
      </c>
      <c r="B43" s="6" t="str">
        <f>[1]Лист3!B45</f>
        <v>Майборського,15</v>
      </c>
      <c r="C43" s="6">
        <v>31687.32</v>
      </c>
    </row>
    <row r="44" spans="1:3" x14ac:dyDescent="0.25">
      <c r="A44" s="6">
        <f t="shared" si="0"/>
        <v>38</v>
      </c>
      <c r="B44" s="6" t="str">
        <f>[1]Лист3!B46</f>
        <v>Майборського,15/1</v>
      </c>
      <c r="C44" s="6">
        <v>82817.679999999993</v>
      </c>
    </row>
    <row r="45" spans="1:3" x14ac:dyDescent="0.25">
      <c r="A45" s="6">
        <f t="shared" si="0"/>
        <v>39</v>
      </c>
      <c r="B45" s="6" t="str">
        <f>[1]Лист3!B47</f>
        <v>Майборського,16</v>
      </c>
      <c r="C45" s="6">
        <v>36090.9</v>
      </c>
    </row>
    <row r="46" spans="1:3" x14ac:dyDescent="0.25">
      <c r="A46" s="6">
        <f t="shared" si="0"/>
        <v>40</v>
      </c>
      <c r="B46" s="6" t="str">
        <f>[1]Лист3!B48</f>
        <v>Народної Волі,6</v>
      </c>
      <c r="C46" s="6">
        <v>33689.61</v>
      </c>
    </row>
    <row r="47" spans="1:3" x14ac:dyDescent="0.25">
      <c r="A47" s="6">
        <f t="shared" si="0"/>
        <v>41</v>
      </c>
      <c r="B47" s="6" t="str">
        <f>[1]Лист3!B49</f>
        <v>Народної Волі,8</v>
      </c>
      <c r="C47" s="6">
        <v>30968.09</v>
      </c>
    </row>
    <row r="48" spans="1:3" x14ac:dyDescent="0.25">
      <c r="A48" s="6">
        <f t="shared" si="0"/>
        <v>42</v>
      </c>
      <c r="B48" s="6" t="str">
        <f>[1]Лист3!B50</f>
        <v>провулок Незалежності,3</v>
      </c>
      <c r="C48" s="6">
        <v>40485.32</v>
      </c>
    </row>
    <row r="49" spans="1:3" x14ac:dyDescent="0.25">
      <c r="A49" s="6">
        <f t="shared" si="0"/>
        <v>43</v>
      </c>
      <c r="B49" s="6" t="str">
        <f>[1]Лист3!B51</f>
        <v>провулок Незалежності,5</v>
      </c>
      <c r="C49" s="6">
        <v>24262.21</v>
      </c>
    </row>
    <row r="50" spans="1:3" x14ac:dyDescent="0.25">
      <c r="A50" s="6">
        <f t="shared" si="0"/>
        <v>44</v>
      </c>
      <c r="B50" s="6" t="str">
        <f>[1]Лист3!B52</f>
        <v>провулок Незалежності,7</v>
      </c>
      <c r="C50" s="6">
        <v>15789.65</v>
      </c>
    </row>
    <row r="51" spans="1:3" x14ac:dyDescent="0.25">
      <c r="A51" s="6">
        <f t="shared" si="0"/>
        <v>45</v>
      </c>
      <c r="B51" s="6" t="str">
        <f>[1]Лист3!B53</f>
        <v>провулок Незалежності,9</v>
      </c>
      <c r="C51" s="6">
        <v>99209.43</v>
      </c>
    </row>
    <row r="52" spans="1:3" x14ac:dyDescent="0.25">
      <c r="A52" s="6">
        <f t="shared" si="0"/>
        <v>46</v>
      </c>
      <c r="B52" s="6" t="str">
        <f>[1]Лист3!B54</f>
        <v>Попова,1</v>
      </c>
      <c r="C52" s="6">
        <v>40910.65</v>
      </c>
    </row>
    <row r="53" spans="1:3" x14ac:dyDescent="0.25">
      <c r="A53" s="6">
        <f t="shared" si="0"/>
        <v>47</v>
      </c>
      <c r="B53" s="6" t="str">
        <f>[1]Лист3!B55</f>
        <v>Попова,2</v>
      </c>
      <c r="C53" s="6">
        <v>44726.64</v>
      </c>
    </row>
    <row r="54" spans="1:3" x14ac:dyDescent="0.25">
      <c r="A54" s="6">
        <f t="shared" si="0"/>
        <v>48</v>
      </c>
      <c r="B54" s="6" t="str">
        <f>[1]Лист3!B56</f>
        <v>Попова,3</v>
      </c>
      <c r="C54" s="6">
        <v>32321.27</v>
      </c>
    </row>
    <row r="55" spans="1:3" x14ac:dyDescent="0.25">
      <c r="A55" s="6">
        <f t="shared" si="0"/>
        <v>49</v>
      </c>
      <c r="B55" s="6" t="str">
        <f>[1]Лист3!B57</f>
        <v>Попова,4</v>
      </c>
      <c r="C55" s="6">
        <v>24945.91</v>
      </c>
    </row>
    <row r="56" spans="1:3" x14ac:dyDescent="0.25">
      <c r="A56" s="6">
        <f t="shared" si="0"/>
        <v>50</v>
      </c>
      <c r="B56" s="6" t="str">
        <f>[1]Лист3!B58</f>
        <v>Попова,5</v>
      </c>
      <c r="C56" s="6">
        <v>21293.09</v>
      </c>
    </row>
    <row r="57" spans="1:3" x14ac:dyDescent="0.25">
      <c r="A57" s="6">
        <f t="shared" si="0"/>
        <v>51</v>
      </c>
      <c r="B57" s="6" t="str">
        <f>[1]Лист3!B59</f>
        <v>Попова,6</v>
      </c>
      <c r="C57" s="6">
        <v>16723.830000000002</v>
      </c>
    </row>
    <row r="58" spans="1:3" x14ac:dyDescent="0.25">
      <c r="A58" s="6">
        <f t="shared" si="0"/>
        <v>52</v>
      </c>
      <c r="B58" s="6" t="str">
        <f>[1]Лист3!B60</f>
        <v>Попова,7</v>
      </c>
      <c r="C58" s="6">
        <v>36334.35</v>
      </c>
    </row>
    <row r="59" spans="1:3" x14ac:dyDescent="0.25">
      <c r="A59" s="6">
        <f t="shared" si="0"/>
        <v>53</v>
      </c>
      <c r="B59" s="6" t="str">
        <f>[1]Лист3!B61</f>
        <v>Попова9</v>
      </c>
      <c r="C59" s="6">
        <v>40377.300000000003</v>
      </c>
    </row>
    <row r="60" spans="1:3" x14ac:dyDescent="0.25">
      <c r="A60" s="6">
        <f t="shared" si="0"/>
        <v>54</v>
      </c>
      <c r="B60" s="6" t="str">
        <f>[1]Лист3!B62</f>
        <v>Попова,13</v>
      </c>
      <c r="C60" s="6">
        <v>34386.67</v>
      </c>
    </row>
    <row r="61" spans="1:3" x14ac:dyDescent="0.25">
      <c r="A61" s="6">
        <f t="shared" si="0"/>
        <v>55</v>
      </c>
      <c r="B61" s="6" t="str">
        <f>[1]Лист3!B63</f>
        <v>Попова,15</v>
      </c>
      <c r="C61" s="6">
        <v>52065.67</v>
      </c>
    </row>
    <row r="62" spans="1:3" x14ac:dyDescent="0.25">
      <c r="A62" s="6">
        <f t="shared" si="0"/>
        <v>56</v>
      </c>
      <c r="B62" s="6" t="str">
        <f>[1]Лист3!B64</f>
        <v>Героїв АТО (Ціолковського),1</v>
      </c>
      <c r="C62" s="6">
        <v>28449.27</v>
      </c>
    </row>
    <row r="63" spans="1:3" x14ac:dyDescent="0.25">
      <c r="A63" s="6">
        <f t="shared" si="0"/>
        <v>57</v>
      </c>
      <c r="B63" s="6" t="str">
        <f>[1]Лист3!B65</f>
        <v>Героїв АТО (Ціолковського),2</v>
      </c>
      <c r="C63" s="6">
        <v>49270.89</v>
      </c>
    </row>
    <row r="64" spans="1:3" x14ac:dyDescent="0.25">
      <c r="A64" s="6">
        <f t="shared" si="0"/>
        <v>58</v>
      </c>
      <c r="B64" s="6" t="str">
        <f>[1]Лист3!B66</f>
        <v>Героїв АТО (Ціолковського),3</v>
      </c>
      <c r="C64" s="6">
        <v>29548.26</v>
      </c>
    </row>
    <row r="65" spans="1:3" x14ac:dyDescent="0.25">
      <c r="A65" s="6">
        <f t="shared" si="0"/>
        <v>59</v>
      </c>
      <c r="B65" s="6" t="str">
        <f>[1]Лист3!B67</f>
        <v>Героїв АТО (Ціолковського),4</v>
      </c>
      <c r="C65" s="6">
        <v>19684.97</v>
      </c>
    </row>
    <row r="66" spans="1:3" x14ac:dyDescent="0.25">
      <c r="A66" s="6">
        <f t="shared" si="0"/>
        <v>60</v>
      </c>
      <c r="B66" s="6" t="str">
        <f>[1]Лист3!B68</f>
        <v>Героїв АТО (Ціолковського),5</v>
      </c>
      <c r="C66" s="6">
        <v>9903.48</v>
      </c>
    </row>
    <row r="67" spans="1:3" x14ac:dyDescent="0.25">
      <c r="A67" s="6">
        <f t="shared" si="0"/>
        <v>61</v>
      </c>
      <c r="B67" s="6" t="str">
        <f>[1]Лист3!B69</f>
        <v>Героїв АТО (Ціолковського),5/1</v>
      </c>
      <c r="C67" s="6">
        <v>36237.15</v>
      </c>
    </row>
    <row r="68" spans="1:3" x14ac:dyDescent="0.25">
      <c r="A68" s="6">
        <f t="shared" si="0"/>
        <v>62</v>
      </c>
      <c r="B68" s="6" t="str">
        <f>[1]Лист3!B70</f>
        <v>Героїв АТО (Ціолковського)5/1A</v>
      </c>
      <c r="C68" s="6">
        <v>9287.7800000000007</v>
      </c>
    </row>
    <row r="69" spans="1:3" x14ac:dyDescent="0.25">
      <c r="A69" s="6">
        <f t="shared" si="0"/>
        <v>63</v>
      </c>
      <c r="B69" s="6" t="str">
        <f>[1]Лист3!B71</f>
        <v>Героїв АТО (Ціолковського)5/2</v>
      </c>
      <c r="C69" s="6">
        <v>42455.23</v>
      </c>
    </row>
    <row r="70" spans="1:3" x14ac:dyDescent="0.25">
      <c r="A70" s="6">
        <f t="shared" si="0"/>
        <v>64</v>
      </c>
      <c r="B70" s="6" t="str">
        <f>[1]Лист3!B72</f>
        <v>Героїв АТО (Ціолковського),6</v>
      </c>
      <c r="C70" s="6">
        <v>32807.39</v>
      </c>
    </row>
    <row r="71" spans="1:3" x14ac:dyDescent="0.25">
      <c r="A71" s="6">
        <f t="shared" si="0"/>
        <v>65</v>
      </c>
      <c r="B71" s="6" t="str">
        <f>[1]Лист3!B73</f>
        <v>Героїв АТО (Ціолковського),7</v>
      </c>
      <c r="C71" s="6">
        <v>75869.06</v>
      </c>
    </row>
    <row r="72" spans="1:3" x14ac:dyDescent="0.25">
      <c r="A72" s="6">
        <f t="shared" si="0"/>
        <v>66</v>
      </c>
      <c r="B72" s="6" t="str">
        <f>[1]Лист3!B74</f>
        <v>Героїв АТО (Ціолковського),9</v>
      </c>
      <c r="C72" s="6">
        <v>85023.37</v>
      </c>
    </row>
    <row r="73" spans="1:3" x14ac:dyDescent="0.25">
      <c r="A73" s="6">
        <f t="shared" ref="A73:A89" si="1">1+A72</f>
        <v>67</v>
      </c>
      <c r="B73" s="6" t="str">
        <f>[1]Лист3!B75</f>
        <v>Героїв АТО (Ціолковського),9/1</v>
      </c>
      <c r="C73" s="6">
        <v>53000.75</v>
      </c>
    </row>
    <row r="74" spans="1:3" x14ac:dyDescent="0.25">
      <c r="A74" s="6">
        <f t="shared" si="1"/>
        <v>68</v>
      </c>
      <c r="B74" s="6" t="str">
        <f>[1]Лист3!B76</f>
        <v>Героїв АТО (Ціолковського),10</v>
      </c>
      <c r="C74" s="6">
        <v>17752.240000000002</v>
      </c>
    </row>
    <row r="75" spans="1:3" x14ac:dyDescent="0.25">
      <c r="A75" s="6">
        <f t="shared" si="1"/>
        <v>69</v>
      </c>
      <c r="B75" s="6" t="str">
        <f>[1]Лист3!B77</f>
        <v>Героїв АТО (Ціолковського),12</v>
      </c>
      <c r="C75" s="6">
        <v>6521.4</v>
      </c>
    </row>
    <row r="76" spans="1:3" x14ac:dyDescent="0.25">
      <c r="A76" s="6">
        <f t="shared" si="1"/>
        <v>70</v>
      </c>
      <c r="B76" s="6" t="str">
        <f>[1]Лист3!B78</f>
        <v>Героїв АТО (Ціолковського),12/1</v>
      </c>
      <c r="C76" s="6">
        <v>33943.339999999997</v>
      </c>
    </row>
    <row r="77" spans="1:3" x14ac:dyDescent="0.25">
      <c r="A77" s="6">
        <f t="shared" si="1"/>
        <v>71</v>
      </c>
      <c r="B77" s="6" t="str">
        <f>[1]Лист3!B79</f>
        <v>Героїв АТО (Ціолковського),14</v>
      </c>
      <c r="C77" s="6">
        <v>24243.439999999999</v>
      </c>
    </row>
    <row r="78" spans="1:3" x14ac:dyDescent="0.25">
      <c r="A78" s="6">
        <f t="shared" si="1"/>
        <v>72</v>
      </c>
      <c r="B78" s="6" t="str">
        <f>[1]Лист3!B80</f>
        <v>Чорновола,182</v>
      </c>
      <c r="C78" s="6">
        <v>6645.65</v>
      </c>
    </row>
    <row r="79" spans="1:3" x14ac:dyDescent="0.25">
      <c r="A79" s="6">
        <f t="shared" si="1"/>
        <v>73</v>
      </c>
      <c r="B79" s="6" t="str">
        <f>[1]Лист3!B81</f>
        <v>Чорновола,182Б</v>
      </c>
      <c r="C79" s="6">
        <v>39546.44</v>
      </c>
    </row>
    <row r="80" spans="1:3" x14ac:dyDescent="0.25">
      <c r="A80" s="6">
        <f t="shared" si="1"/>
        <v>74</v>
      </c>
      <c r="B80" s="6" t="str">
        <f>[1]Лист3!B82</f>
        <v>Чорновола,184</v>
      </c>
      <c r="C80" s="6">
        <v>27108.36</v>
      </c>
    </row>
    <row r="81" spans="1:3" x14ac:dyDescent="0.25">
      <c r="A81" s="6">
        <f t="shared" si="1"/>
        <v>75</v>
      </c>
      <c r="B81" s="6" t="str">
        <f>[1]Лист3!B83</f>
        <v>Чорновола,186</v>
      </c>
      <c r="C81" s="6">
        <v>26181.67</v>
      </c>
    </row>
    <row r="82" spans="1:3" x14ac:dyDescent="0.25">
      <c r="A82" s="6">
        <f t="shared" si="1"/>
        <v>76</v>
      </c>
      <c r="B82" s="6" t="str">
        <f>[1]Лист3!B84</f>
        <v>Чорновола,190</v>
      </c>
      <c r="C82" s="6">
        <v>14031.29</v>
      </c>
    </row>
    <row r="83" spans="1:3" x14ac:dyDescent="0.25">
      <c r="A83" s="6">
        <f t="shared" si="1"/>
        <v>77</v>
      </c>
      <c r="B83" s="6" t="str">
        <f>[1]Лист3!B85</f>
        <v>Чорновола,192</v>
      </c>
      <c r="C83" s="6">
        <v>29997.88</v>
      </c>
    </row>
    <row r="84" spans="1:3" x14ac:dyDescent="0.25">
      <c r="A84" s="6">
        <f t="shared" si="1"/>
        <v>78</v>
      </c>
      <c r="B84" s="6" t="str">
        <f>[1]Лист3!B86</f>
        <v>Ракетників (Якіра),8</v>
      </c>
      <c r="C84" s="6">
        <v>10286.76</v>
      </c>
    </row>
    <row r="85" spans="1:3" x14ac:dyDescent="0.25">
      <c r="A85" s="6">
        <f t="shared" si="1"/>
        <v>79</v>
      </c>
      <c r="B85" s="6" t="str">
        <f>[1]Лист3!B87</f>
        <v>Ракетників (Якіра),10</v>
      </c>
      <c r="C85" s="6">
        <v>4575.4799999999996</v>
      </c>
    </row>
    <row r="86" spans="1:3" x14ac:dyDescent="0.25">
      <c r="A86" s="6">
        <f t="shared" si="1"/>
        <v>80</v>
      </c>
      <c r="B86" s="6" t="str">
        <f>[1]Лист3!B88</f>
        <v>Ракетників (Якіра),12</v>
      </c>
      <c r="C86" s="6">
        <v>4930.45</v>
      </c>
    </row>
    <row r="87" spans="1:3" x14ac:dyDescent="0.25">
      <c r="A87" s="6">
        <f t="shared" si="1"/>
        <v>81</v>
      </c>
      <c r="B87" s="6" t="str">
        <f>[1]Лист3!B89</f>
        <v>Ракетників (Якіра),14</v>
      </c>
      <c r="C87" s="6">
        <v>3228.67</v>
      </c>
    </row>
    <row r="88" spans="1:3" x14ac:dyDescent="0.25">
      <c r="A88" s="6">
        <f t="shared" si="1"/>
        <v>82</v>
      </c>
      <c r="B88" s="6" t="str">
        <f>[1]Лист3!B90</f>
        <v>Ракетників (Якіра),16</v>
      </c>
      <c r="C88" s="6">
        <v>2241.7600000000002</v>
      </c>
    </row>
    <row r="89" spans="1:3" x14ac:dyDescent="0.25">
      <c r="A89" s="6">
        <f t="shared" si="1"/>
        <v>83</v>
      </c>
      <c r="B89" s="6" t="str">
        <f>[1]Лист3!B91</f>
        <v>Ракетників (Якіра),18</v>
      </c>
      <c r="C89" s="6">
        <v>-599.07000000000005</v>
      </c>
    </row>
    <row r="90" spans="1:3" x14ac:dyDescent="0.25">
      <c r="A90" s="16" t="s">
        <v>1</v>
      </c>
      <c r="B90" s="17"/>
      <c r="C90" s="8">
        <f>SUM(C7:C89)</f>
        <v>3032708.3899999983</v>
      </c>
    </row>
    <row r="91" spans="1:3" x14ac:dyDescent="0.25">
      <c r="A91" s="18" t="s">
        <v>6</v>
      </c>
      <c r="B91" s="18"/>
      <c r="C91" s="18"/>
    </row>
    <row r="92" spans="1:3" x14ac:dyDescent="0.25">
      <c r="A92" s="5">
        <v>1</v>
      </c>
      <c r="B92" s="5" t="s">
        <v>8</v>
      </c>
      <c r="C92" s="6">
        <v>2721.49</v>
      </c>
    </row>
    <row r="93" spans="1:3" x14ac:dyDescent="0.25">
      <c r="A93" s="5">
        <v>2</v>
      </c>
      <c r="B93" s="5" t="s">
        <v>9</v>
      </c>
      <c r="C93" s="6">
        <v>4295.3500000000004</v>
      </c>
    </row>
    <row r="94" spans="1:3" x14ac:dyDescent="0.25">
      <c r="A94" s="5">
        <v>3</v>
      </c>
      <c r="B94" s="5" t="s">
        <v>10</v>
      </c>
      <c r="C94" s="6">
        <v>6331.64</v>
      </c>
    </row>
    <row r="95" spans="1:3" x14ac:dyDescent="0.25">
      <c r="A95" s="5">
        <v>4</v>
      </c>
      <c r="B95" s="5" t="s">
        <v>11</v>
      </c>
      <c r="C95" s="6">
        <v>6148.71</v>
      </c>
    </row>
    <row r="96" spans="1:3" x14ac:dyDescent="0.25">
      <c r="A96" s="5">
        <v>5</v>
      </c>
      <c r="B96" s="5" t="s">
        <v>12</v>
      </c>
      <c r="C96" s="6">
        <v>12583.76</v>
      </c>
    </row>
    <row r="97" spans="1:14" x14ac:dyDescent="0.25">
      <c r="A97" s="5">
        <v>6</v>
      </c>
      <c r="B97" s="5" t="s">
        <v>13</v>
      </c>
      <c r="C97" s="6">
        <v>1739.48</v>
      </c>
    </row>
    <row r="98" spans="1:14" x14ac:dyDescent="0.25">
      <c r="A98" s="5">
        <v>7</v>
      </c>
      <c r="B98" s="5" t="s">
        <v>14</v>
      </c>
      <c r="C98" s="6">
        <v>8136.94</v>
      </c>
    </row>
    <row r="99" spans="1:14" x14ac:dyDescent="0.25">
      <c r="A99" s="5">
        <v>8</v>
      </c>
      <c r="B99" s="5" t="s">
        <v>15</v>
      </c>
      <c r="C99" s="6">
        <v>1709.82</v>
      </c>
    </row>
    <row r="100" spans="1:14" x14ac:dyDescent="0.25">
      <c r="A100" s="5">
        <v>9</v>
      </c>
      <c r="B100" s="5" t="s">
        <v>16</v>
      </c>
      <c r="C100" s="6">
        <v>12724.92</v>
      </c>
    </row>
    <row r="101" spans="1:14" x14ac:dyDescent="0.25">
      <c r="A101" s="5">
        <v>10</v>
      </c>
      <c r="B101" s="5" t="s">
        <v>17</v>
      </c>
      <c r="C101" s="6">
        <v>1086.23</v>
      </c>
    </row>
    <row r="102" spans="1:14" x14ac:dyDescent="0.25">
      <c r="A102" s="10" t="s">
        <v>1</v>
      </c>
      <c r="B102" s="11"/>
      <c r="C102" s="2">
        <f>SUM(C92:C101)</f>
        <v>57478.340000000004</v>
      </c>
    </row>
    <row r="103" spans="1:14" x14ac:dyDescent="0.25">
      <c r="A103" s="12" t="s">
        <v>18</v>
      </c>
      <c r="B103" s="12"/>
      <c r="C103" s="12"/>
    </row>
    <row r="104" spans="1:14" x14ac:dyDescent="0.25">
      <c r="A104" s="9">
        <v>1</v>
      </c>
      <c r="B104" s="6" t="s">
        <v>19</v>
      </c>
      <c r="C104" s="7">
        <v>0</v>
      </c>
    </row>
    <row r="105" spans="1:14" ht="6.75" customHeight="1" x14ac:dyDescent="0.25"/>
    <row r="106" spans="1:14" ht="15" customHeight="1" x14ac:dyDescent="0.25">
      <c r="A106" s="21" t="s">
        <v>20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4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4" ht="50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</sheetData>
  <mergeCells count="9">
    <mergeCell ref="A2:K3"/>
    <mergeCell ref="I1:L1"/>
    <mergeCell ref="C1:D1"/>
    <mergeCell ref="A106:N110"/>
    <mergeCell ref="A102:B102"/>
    <mergeCell ref="A103:C103"/>
    <mergeCell ref="A6:C6"/>
    <mergeCell ref="A90:B90"/>
    <mergeCell ref="A91:C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Шинкарчук Людмила Василівна</cp:lastModifiedBy>
  <cp:lastPrinted>2021-08-19T08:20:42Z</cp:lastPrinted>
  <dcterms:created xsi:type="dcterms:W3CDTF">2021-08-11T05:53:06Z</dcterms:created>
  <dcterms:modified xsi:type="dcterms:W3CDTF">2021-08-19T08:20:52Z</dcterms:modified>
</cp:coreProperties>
</file>