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BUDJET\2022\"/>
    </mc:Choice>
  </mc:AlternateContent>
  <bookViews>
    <workbookView xWindow="0" yWindow="0" windowWidth="28800" windowHeight="13725"/>
  </bookViews>
  <sheets>
    <sheet name="Sheet1 (2)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 l="1"/>
  <c r="H23" i="2"/>
  <c r="I23" i="2"/>
  <c r="J23" i="2"/>
  <c r="F23" i="2"/>
  <c r="G26" i="2"/>
  <c r="H26" i="2"/>
  <c r="I26" i="2"/>
  <c r="J26" i="2"/>
  <c r="F26" i="2"/>
  <c r="F30" i="2"/>
  <c r="J29" i="2"/>
  <c r="I29" i="2"/>
  <c r="H29" i="2"/>
  <c r="G29" i="2"/>
  <c r="F29" i="2"/>
  <c r="G16" i="2"/>
  <c r="H16" i="2"/>
  <c r="I16" i="2"/>
  <c r="J16" i="2"/>
  <c r="F16" i="2"/>
  <c r="H15" i="2"/>
  <c r="I15" i="2"/>
  <c r="J15" i="2"/>
  <c r="G15" i="2"/>
  <c r="I13" i="2" l="1"/>
  <c r="H13" i="2"/>
  <c r="J13" i="2"/>
  <c r="G13" i="2"/>
  <c r="G19" i="2" l="1"/>
  <c r="H19" i="2"/>
  <c r="I19" i="2"/>
  <c r="J19" i="2"/>
  <c r="F20" i="2"/>
  <c r="F19" i="2"/>
  <c r="F13" i="2"/>
  <c r="F15" i="2"/>
</calcChain>
</file>

<file path=xl/sharedStrings.xml><?xml version="1.0" encoding="utf-8"?>
<sst xmlns="http://schemas.openxmlformats.org/spreadsheetml/2006/main" count="57" uniqueCount="34">
  <si>
    <t>(грн)</t>
  </si>
  <si>
    <t>Найменування показника</t>
  </si>
  <si>
    <t>1</t>
  </si>
  <si>
    <t>2</t>
  </si>
  <si>
    <t>3</t>
  </si>
  <si>
    <t>4</t>
  </si>
  <si>
    <t>5</t>
  </si>
  <si>
    <t>6</t>
  </si>
  <si>
    <t>7</t>
  </si>
  <si>
    <t>X</t>
  </si>
  <si>
    <t>загальний фонд</t>
  </si>
  <si>
    <t>спеціальний фонд</t>
  </si>
  <si>
    <t>УСЬОГО за розділом І, у тому числі:</t>
  </si>
  <si>
    <t>Код</t>
  </si>
  <si>
    <t>УСЬОГО за розділом II, у тому числі:</t>
  </si>
  <si>
    <t>І. Фінансування за типом кредитора</t>
  </si>
  <si>
    <t>Внутрішнє фінансування, у тому числі:</t>
  </si>
  <si>
    <t>Зовнішнє фінансування, у тому числі:</t>
  </si>
  <si>
    <t>II. Фінансування за типом боргового зобов’язання</t>
  </si>
  <si>
    <t>Фінансування за борговими операціями, у тому числі:</t>
  </si>
  <si>
    <t>Фінансування за активними операціями, у тому числі:</t>
  </si>
  <si>
    <t>Додаток 3</t>
  </si>
  <si>
    <t xml:space="preserve">до Прогнозу бюджету </t>
  </si>
  <si>
    <t xml:space="preserve">Хмельницької міської територіальної громади </t>
  </si>
  <si>
    <t xml:space="preserve">на 2022 - 2024 роки </t>
  </si>
  <si>
    <t>2020 рік (звіт)</t>
  </si>
  <si>
    <t>2021 рік (затверджено)</t>
  </si>
  <si>
    <t>2022 рік (план)</t>
  </si>
  <si>
    <t>2023 рік (план)</t>
  </si>
  <si>
    <t>2024 рік (план)</t>
  </si>
  <si>
    <t xml:space="preserve">П. МОТ </t>
  </si>
  <si>
    <t xml:space="preserve">Показники фінансування бюджету Хмельницької міської територіальної громади </t>
  </si>
  <si>
    <t xml:space="preserve">           (код бюджету)</t>
  </si>
  <si>
    <t xml:space="preserve">      Заступник начальника фінансового управління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</si>
</sst>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0" xfId="0" applyFont="1"/>
    <xf numFmtId="0" fontId="1" fillId="0" borderId="0" xfId="0" applyFont="1" applyBorder="1" applyAlignment="1">
      <alignment vertical="top"/>
    </xf>
    <xf numFmtId="0" fontId="4" fillId="0" borderId="0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vertical="top"/>
    </xf>
    <xf numFmtId="3" fontId="2" fillId="0" borderId="2" xfId="0" applyNumberFormat="1" applyFont="1" applyBorder="1" applyAlignment="1">
      <alignment horizontal="right" vertical="top"/>
    </xf>
    <xf numFmtId="3" fontId="2" fillId="2" borderId="2" xfId="0" applyNumberFormat="1" applyFont="1" applyFill="1" applyBorder="1" applyAlignment="1">
      <alignment horizontal="right" vertical="top"/>
    </xf>
    <xf numFmtId="3" fontId="2" fillId="2" borderId="2" xfId="0" applyNumberFormat="1" applyFont="1" applyFill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topLeftCell="A5" zoomScale="82" zoomScaleNormal="82" workbookViewId="0">
      <selection activeCell="I33" sqref="I33"/>
    </sheetView>
  </sheetViews>
  <sheetFormatPr defaultRowHeight="12.75" x14ac:dyDescent="0.2"/>
  <cols>
    <col min="1" max="4" width="6.42578125" customWidth="1"/>
    <col min="5" max="5" width="74.28515625" customWidth="1"/>
    <col min="6" max="6" width="17" customWidth="1"/>
    <col min="7" max="7" width="16.42578125" customWidth="1"/>
    <col min="8" max="8" width="17.140625" customWidth="1"/>
    <col min="9" max="9" width="16.7109375" customWidth="1"/>
    <col min="10" max="10" width="18.7109375" customWidth="1"/>
  </cols>
  <sheetData>
    <row r="1" spans="1:10" ht="18.75" x14ac:dyDescent="0.2">
      <c r="A1" s="1"/>
      <c r="B1" s="6"/>
      <c r="C1" s="6"/>
      <c r="D1" s="6"/>
      <c r="E1" s="1"/>
      <c r="F1" s="1"/>
      <c r="G1" s="1"/>
      <c r="H1" s="2" t="s">
        <v>21</v>
      </c>
      <c r="I1" s="1"/>
      <c r="J1" s="1"/>
    </row>
    <row r="2" spans="1:10" ht="18.75" x14ac:dyDescent="0.2">
      <c r="A2" s="1"/>
      <c r="B2" s="6"/>
      <c r="C2" s="6"/>
      <c r="D2" s="6"/>
      <c r="E2" s="1"/>
      <c r="F2" s="1"/>
      <c r="G2" s="1"/>
      <c r="H2" s="2" t="s">
        <v>22</v>
      </c>
      <c r="I2" s="1"/>
      <c r="J2" s="1"/>
    </row>
    <row r="3" spans="1:10" ht="18.75" x14ac:dyDescent="0.2">
      <c r="A3" s="1"/>
      <c r="B3" s="6"/>
      <c r="C3" s="6"/>
      <c r="D3" s="6"/>
      <c r="E3" s="1"/>
      <c r="F3" s="1"/>
      <c r="G3" s="1"/>
      <c r="H3" s="2" t="s">
        <v>23</v>
      </c>
      <c r="I3" s="1"/>
      <c r="J3" s="1"/>
    </row>
    <row r="4" spans="1:10" ht="18.75" x14ac:dyDescent="0.2">
      <c r="A4" s="1"/>
      <c r="B4" s="6"/>
      <c r="C4" s="6"/>
      <c r="D4" s="6"/>
      <c r="E4" s="1"/>
      <c r="F4" s="1"/>
      <c r="G4" s="1"/>
      <c r="H4" s="2" t="s">
        <v>24</v>
      </c>
      <c r="I4" s="1"/>
      <c r="J4" s="1"/>
    </row>
    <row r="5" spans="1:10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8.75" x14ac:dyDescent="0.2">
      <c r="A6" s="19" t="s">
        <v>31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x14ac:dyDescent="0.2">
      <c r="A7" s="21">
        <v>22564000000</v>
      </c>
      <c r="B7" s="21"/>
      <c r="C7" s="21"/>
      <c r="D7" s="21"/>
      <c r="E7" s="1"/>
      <c r="F7" s="1"/>
      <c r="G7" s="1"/>
      <c r="H7" s="1"/>
      <c r="I7" s="1"/>
      <c r="J7" s="1"/>
    </row>
    <row r="8" spans="1:10" ht="15.75" x14ac:dyDescent="0.2">
      <c r="A8" s="3" t="s">
        <v>32</v>
      </c>
      <c r="B8" s="4"/>
      <c r="C8" s="4"/>
      <c r="D8" s="4"/>
      <c r="E8" s="1"/>
      <c r="F8" s="1"/>
      <c r="G8" s="1"/>
      <c r="H8" s="1"/>
      <c r="I8" s="1"/>
      <c r="J8" s="1"/>
    </row>
    <row r="9" spans="1:10" ht="15.75" x14ac:dyDescent="0.2">
      <c r="A9" s="1"/>
      <c r="B9" s="6"/>
      <c r="C9" s="6"/>
      <c r="D9" s="6"/>
      <c r="E9" s="1"/>
      <c r="F9" s="1"/>
      <c r="G9" s="1"/>
      <c r="H9" s="1"/>
      <c r="I9" s="1"/>
      <c r="J9" s="7" t="s">
        <v>0</v>
      </c>
    </row>
    <row r="10" spans="1:10" ht="31.5" x14ac:dyDescent="0.2">
      <c r="A10" s="22" t="s">
        <v>13</v>
      </c>
      <c r="B10" s="22"/>
      <c r="C10" s="23" t="s">
        <v>1</v>
      </c>
      <c r="D10" s="23"/>
      <c r="E10" s="23"/>
      <c r="F10" s="8" t="s">
        <v>25</v>
      </c>
      <c r="G10" s="8" t="s">
        <v>26</v>
      </c>
      <c r="H10" s="8" t="s">
        <v>27</v>
      </c>
      <c r="I10" s="8" t="s">
        <v>28</v>
      </c>
      <c r="J10" s="8" t="s">
        <v>29</v>
      </c>
    </row>
    <row r="11" spans="1:10" ht="18.75" x14ac:dyDescent="0.3">
      <c r="A11" s="17" t="s">
        <v>2</v>
      </c>
      <c r="B11" s="17"/>
      <c r="C11" s="17" t="s">
        <v>3</v>
      </c>
      <c r="D11" s="17"/>
      <c r="E11" s="17"/>
      <c r="F11" s="9" t="s">
        <v>4</v>
      </c>
      <c r="G11" s="9" t="s">
        <v>5</v>
      </c>
      <c r="H11" s="9" t="s">
        <v>6</v>
      </c>
      <c r="I11" s="11" t="s">
        <v>7</v>
      </c>
      <c r="J11" s="9" t="s">
        <v>8</v>
      </c>
    </row>
    <row r="12" spans="1:10" ht="18.75" x14ac:dyDescent="0.3">
      <c r="A12" s="17" t="s">
        <v>15</v>
      </c>
      <c r="B12" s="17"/>
      <c r="C12" s="17"/>
      <c r="D12" s="17"/>
      <c r="E12" s="17"/>
      <c r="F12" s="17"/>
      <c r="G12" s="17"/>
      <c r="H12" s="17"/>
      <c r="I12" s="17"/>
      <c r="J12" s="17"/>
    </row>
    <row r="13" spans="1:10" ht="18.75" x14ac:dyDescent="0.3">
      <c r="A13" s="17">
        <v>200000</v>
      </c>
      <c r="B13" s="17"/>
      <c r="C13" s="18" t="s">
        <v>16</v>
      </c>
      <c r="D13" s="18"/>
      <c r="E13" s="18"/>
      <c r="F13" s="13">
        <f>SUM(F14:F15)</f>
        <v>-30343204</v>
      </c>
      <c r="G13" s="13">
        <f>SUM(G14:G15)</f>
        <v>153025515</v>
      </c>
      <c r="H13" s="13">
        <f t="shared" ref="H13:J13" si="0">SUM(H14:H15)</f>
        <v>0</v>
      </c>
      <c r="I13" s="13">
        <f t="shared" si="0"/>
        <v>1173005</v>
      </c>
      <c r="J13" s="13">
        <f t="shared" si="0"/>
        <v>-19020681</v>
      </c>
    </row>
    <row r="14" spans="1:10" ht="18.75" x14ac:dyDescent="0.3">
      <c r="A14" s="17" t="s">
        <v>9</v>
      </c>
      <c r="B14" s="17"/>
      <c r="C14" s="18" t="s">
        <v>10</v>
      </c>
      <c r="D14" s="18"/>
      <c r="E14" s="18"/>
      <c r="F14" s="13">
        <v>-347021569</v>
      </c>
      <c r="G14" s="13">
        <v>-332030339</v>
      </c>
      <c r="H14" s="13">
        <v>-372968088</v>
      </c>
      <c r="I14" s="13">
        <v>-411594388</v>
      </c>
      <c r="J14" s="13">
        <v>-435014388</v>
      </c>
    </row>
    <row r="15" spans="1:10" ht="18.75" x14ac:dyDescent="0.3">
      <c r="A15" s="17" t="s">
        <v>9</v>
      </c>
      <c r="B15" s="17"/>
      <c r="C15" s="18" t="s">
        <v>11</v>
      </c>
      <c r="D15" s="18"/>
      <c r="E15" s="18"/>
      <c r="F15" s="14">
        <f>F21-F18</f>
        <v>316678365</v>
      </c>
      <c r="G15" s="14">
        <f>G21-G18</f>
        <v>485055854</v>
      </c>
      <c r="H15" s="14">
        <f t="shared" ref="H15:J15" si="1">H21-H18</f>
        <v>372968088</v>
      </c>
      <c r="I15" s="14">
        <f t="shared" si="1"/>
        <v>412767393</v>
      </c>
      <c r="J15" s="14">
        <f t="shared" si="1"/>
        <v>415993707</v>
      </c>
    </row>
    <row r="16" spans="1:10" ht="18.75" x14ac:dyDescent="0.3">
      <c r="A16" s="17">
        <v>300000</v>
      </c>
      <c r="B16" s="17"/>
      <c r="C16" s="18" t="s">
        <v>17</v>
      </c>
      <c r="D16" s="18"/>
      <c r="E16" s="18"/>
      <c r="F16" s="13">
        <f>SUM(F17:F18)</f>
        <v>-3814057</v>
      </c>
      <c r="G16" s="13">
        <f t="shared" ref="G16:J16" si="2">SUM(G17:G18)</f>
        <v>13786495</v>
      </c>
      <c r="H16" s="13">
        <f t="shared" si="2"/>
        <v>23460000</v>
      </c>
      <c r="I16" s="13">
        <f t="shared" si="2"/>
        <v>53566995</v>
      </c>
      <c r="J16" s="13">
        <f t="shared" si="2"/>
        <v>19020681</v>
      </c>
    </row>
    <row r="17" spans="1:10" ht="18.75" x14ac:dyDescent="0.3">
      <c r="A17" s="17" t="s">
        <v>9</v>
      </c>
      <c r="B17" s="17"/>
      <c r="C17" s="18" t="s">
        <v>10</v>
      </c>
      <c r="D17" s="18"/>
      <c r="E17" s="18"/>
      <c r="F17" s="16"/>
      <c r="G17" s="16"/>
      <c r="H17" s="16"/>
      <c r="I17" s="16"/>
      <c r="J17" s="16"/>
    </row>
    <row r="18" spans="1:10" ht="18.75" x14ac:dyDescent="0.3">
      <c r="A18" s="17" t="s">
        <v>9</v>
      </c>
      <c r="B18" s="17"/>
      <c r="C18" s="18" t="s">
        <v>11</v>
      </c>
      <c r="D18" s="18"/>
      <c r="E18" s="18"/>
      <c r="F18" s="13">
        <v>-3814057</v>
      </c>
      <c r="G18" s="13">
        <v>13786495</v>
      </c>
      <c r="H18" s="13">
        <v>23460000</v>
      </c>
      <c r="I18" s="13">
        <v>53566995</v>
      </c>
      <c r="J18" s="13">
        <v>19020681</v>
      </c>
    </row>
    <row r="19" spans="1:10" ht="18.75" x14ac:dyDescent="0.3">
      <c r="A19" s="17" t="s">
        <v>9</v>
      </c>
      <c r="B19" s="17"/>
      <c r="C19" s="18" t="s">
        <v>12</v>
      </c>
      <c r="D19" s="18"/>
      <c r="E19" s="18"/>
      <c r="F19" s="14">
        <f>SUM(F20:F21)</f>
        <v>-34157261</v>
      </c>
      <c r="G19" s="14">
        <f t="shared" ref="G19:J19" si="3">SUM(G20:G21)</f>
        <v>166812010</v>
      </c>
      <c r="H19" s="14">
        <f t="shared" si="3"/>
        <v>23460000</v>
      </c>
      <c r="I19" s="14">
        <f t="shared" si="3"/>
        <v>54740000</v>
      </c>
      <c r="J19" s="14">
        <f t="shared" si="3"/>
        <v>0</v>
      </c>
    </row>
    <row r="20" spans="1:10" ht="18.75" x14ac:dyDescent="0.3">
      <c r="A20" s="17" t="s">
        <v>9</v>
      </c>
      <c r="B20" s="17"/>
      <c r="C20" s="18" t="s">
        <v>10</v>
      </c>
      <c r="D20" s="18"/>
      <c r="E20" s="18"/>
      <c r="F20" s="14">
        <f>SUM(F14,F17)</f>
        <v>-347021569</v>
      </c>
      <c r="G20" s="14">
        <v>-332030339</v>
      </c>
      <c r="H20" s="14">
        <v>-372968088</v>
      </c>
      <c r="I20" s="14">
        <v>-411594388</v>
      </c>
      <c r="J20" s="14">
        <v>-435014388</v>
      </c>
    </row>
    <row r="21" spans="1:10" ht="18.75" x14ac:dyDescent="0.3">
      <c r="A21" s="17" t="s">
        <v>9</v>
      </c>
      <c r="B21" s="17"/>
      <c r="C21" s="18" t="s">
        <v>11</v>
      </c>
      <c r="D21" s="18"/>
      <c r="E21" s="18"/>
      <c r="F21" s="14">
        <v>312864308</v>
      </c>
      <c r="G21" s="14">
        <v>498842349</v>
      </c>
      <c r="H21" s="14">
        <v>396428088</v>
      </c>
      <c r="I21" s="14">
        <v>466334388</v>
      </c>
      <c r="J21" s="14">
        <v>435014388</v>
      </c>
    </row>
    <row r="22" spans="1:10" ht="18.75" x14ac:dyDescent="0.3">
      <c r="A22" s="17" t="s">
        <v>18</v>
      </c>
      <c r="B22" s="17"/>
      <c r="C22" s="17"/>
      <c r="D22" s="17"/>
      <c r="E22" s="17"/>
      <c r="F22" s="17"/>
      <c r="G22" s="17"/>
      <c r="H22" s="17"/>
      <c r="I22" s="17"/>
      <c r="J22" s="17"/>
    </row>
    <row r="23" spans="1:10" ht="18.75" x14ac:dyDescent="0.3">
      <c r="A23" s="17">
        <v>400000</v>
      </c>
      <c r="B23" s="17"/>
      <c r="C23" s="18" t="s">
        <v>19</v>
      </c>
      <c r="D23" s="18"/>
      <c r="E23" s="18"/>
      <c r="F23" s="12">
        <f>SUM(F24:F25)</f>
        <v>-3814057</v>
      </c>
      <c r="G23" s="12">
        <f t="shared" ref="G23:J23" si="4">SUM(G24:G25)</f>
        <v>13786495</v>
      </c>
      <c r="H23" s="12">
        <f t="shared" si="4"/>
        <v>23460000</v>
      </c>
      <c r="I23" s="12">
        <f t="shared" si="4"/>
        <v>53566995</v>
      </c>
      <c r="J23" s="12">
        <f t="shared" si="4"/>
        <v>19020681</v>
      </c>
    </row>
    <row r="24" spans="1:10" ht="18.75" x14ac:dyDescent="0.3">
      <c r="A24" s="17" t="s">
        <v>9</v>
      </c>
      <c r="B24" s="17"/>
      <c r="C24" s="18" t="s">
        <v>10</v>
      </c>
      <c r="D24" s="18"/>
      <c r="E24" s="18"/>
      <c r="F24" s="12"/>
      <c r="G24" s="12"/>
      <c r="H24" s="12"/>
      <c r="I24" s="12"/>
      <c r="J24" s="12"/>
    </row>
    <row r="25" spans="1:10" ht="18.75" x14ac:dyDescent="0.3">
      <c r="A25" s="17" t="s">
        <v>9</v>
      </c>
      <c r="B25" s="17"/>
      <c r="C25" s="18" t="s">
        <v>11</v>
      </c>
      <c r="D25" s="18"/>
      <c r="E25" s="18"/>
      <c r="F25" s="12">
        <v>-3814057</v>
      </c>
      <c r="G25" s="12">
        <v>13786495</v>
      </c>
      <c r="H25" s="12">
        <v>23460000</v>
      </c>
      <c r="I25" s="12">
        <v>53566995</v>
      </c>
      <c r="J25" s="12">
        <v>19020681</v>
      </c>
    </row>
    <row r="26" spans="1:10" ht="18.75" x14ac:dyDescent="0.3">
      <c r="A26" s="17">
        <v>600000</v>
      </c>
      <c r="B26" s="17"/>
      <c r="C26" s="18" t="s">
        <v>20</v>
      </c>
      <c r="D26" s="18"/>
      <c r="E26" s="18"/>
      <c r="F26" s="12">
        <f>SUM(F27:F28)</f>
        <v>-30343204</v>
      </c>
      <c r="G26" s="12">
        <f t="shared" ref="G26:J26" si="5">SUM(G27:G28)</f>
        <v>153025515</v>
      </c>
      <c r="H26" s="12">
        <f t="shared" si="5"/>
        <v>0</v>
      </c>
      <c r="I26" s="12">
        <f t="shared" si="5"/>
        <v>1173005</v>
      </c>
      <c r="J26" s="12">
        <f t="shared" si="5"/>
        <v>-19020681</v>
      </c>
    </row>
    <row r="27" spans="1:10" ht="18.75" x14ac:dyDescent="0.3">
      <c r="A27" s="17" t="s">
        <v>9</v>
      </c>
      <c r="B27" s="17"/>
      <c r="C27" s="18" t="s">
        <v>10</v>
      </c>
      <c r="D27" s="18"/>
      <c r="E27" s="18"/>
      <c r="F27" s="12">
        <v>-347021569</v>
      </c>
      <c r="G27" s="12">
        <v>-332030339</v>
      </c>
      <c r="H27" s="12">
        <v>-372968088</v>
      </c>
      <c r="I27" s="12">
        <v>-411594388</v>
      </c>
      <c r="J27" s="12">
        <v>-435014388</v>
      </c>
    </row>
    <row r="28" spans="1:10" ht="18.75" x14ac:dyDescent="0.3">
      <c r="A28" s="17" t="s">
        <v>9</v>
      </c>
      <c r="B28" s="17"/>
      <c r="C28" s="18" t="s">
        <v>11</v>
      </c>
      <c r="D28" s="18"/>
      <c r="E28" s="18"/>
      <c r="F28" s="12">
        <v>316678365</v>
      </c>
      <c r="G28" s="12">
        <v>485055854</v>
      </c>
      <c r="H28" s="12">
        <v>372968088</v>
      </c>
      <c r="I28" s="12">
        <v>412767393</v>
      </c>
      <c r="J28" s="12">
        <v>415993707</v>
      </c>
    </row>
    <row r="29" spans="1:10" ht="18.75" x14ac:dyDescent="0.3">
      <c r="A29" s="17" t="s">
        <v>9</v>
      </c>
      <c r="B29" s="17"/>
      <c r="C29" s="18" t="s">
        <v>14</v>
      </c>
      <c r="D29" s="18"/>
      <c r="E29" s="18"/>
      <c r="F29" s="15">
        <f>SUM(F30:F31)</f>
        <v>-34157261</v>
      </c>
      <c r="G29" s="15">
        <f t="shared" ref="G29:J29" si="6">SUM(G30:G31)</f>
        <v>166812010</v>
      </c>
      <c r="H29" s="15">
        <f t="shared" si="6"/>
        <v>23460000</v>
      </c>
      <c r="I29" s="15">
        <f t="shared" si="6"/>
        <v>54740000</v>
      </c>
      <c r="J29" s="15">
        <f t="shared" si="6"/>
        <v>0</v>
      </c>
    </row>
    <row r="30" spans="1:10" ht="18.75" x14ac:dyDescent="0.3">
      <c r="A30" s="17" t="s">
        <v>9</v>
      </c>
      <c r="B30" s="17"/>
      <c r="C30" s="18" t="s">
        <v>10</v>
      </c>
      <c r="D30" s="18"/>
      <c r="E30" s="18"/>
      <c r="F30" s="15">
        <f>SUM(F24,F27)</f>
        <v>-347021569</v>
      </c>
      <c r="G30" s="15">
        <v>-332030339</v>
      </c>
      <c r="H30" s="15">
        <v>-372968088</v>
      </c>
      <c r="I30" s="15">
        <v>-411594388</v>
      </c>
      <c r="J30" s="15">
        <v>-435014388</v>
      </c>
    </row>
    <row r="31" spans="1:10" ht="18.75" x14ac:dyDescent="0.3">
      <c r="A31" s="17" t="s">
        <v>9</v>
      </c>
      <c r="B31" s="17"/>
      <c r="C31" s="18" t="s">
        <v>11</v>
      </c>
      <c r="D31" s="18"/>
      <c r="E31" s="18"/>
      <c r="F31" s="15">
        <v>312864308</v>
      </c>
      <c r="G31" s="15">
        <v>498842349</v>
      </c>
      <c r="H31" s="15">
        <v>396428088</v>
      </c>
      <c r="I31" s="15">
        <v>466334388</v>
      </c>
      <c r="J31" s="15">
        <v>435014388</v>
      </c>
    </row>
    <row r="32" spans="1:10" s="5" customFormat="1" ht="18.75" x14ac:dyDescent="0.3"/>
    <row r="33" spans="5:9" s="5" customFormat="1" ht="18.75" x14ac:dyDescent="0.3">
      <c r="E33" s="10"/>
    </row>
    <row r="34" spans="5:9" s="5" customFormat="1" ht="18.75" x14ac:dyDescent="0.3"/>
    <row r="35" spans="5:9" s="5" customFormat="1" ht="18.75" x14ac:dyDescent="0.3">
      <c r="E35" s="10" t="s">
        <v>33</v>
      </c>
      <c r="I35" s="5" t="s">
        <v>30</v>
      </c>
    </row>
    <row r="36" spans="5:9" s="5" customFormat="1" ht="18.75" x14ac:dyDescent="0.3"/>
  </sheetData>
  <mergeCells count="44">
    <mergeCell ref="A29:B29"/>
    <mergeCell ref="C29:E29"/>
    <mergeCell ref="A30:B30"/>
    <mergeCell ref="C30:E30"/>
    <mergeCell ref="A31:B31"/>
    <mergeCell ref="C31:E31"/>
    <mergeCell ref="A26:B26"/>
    <mergeCell ref="C26:E26"/>
    <mergeCell ref="A27:B27"/>
    <mergeCell ref="C27:E27"/>
    <mergeCell ref="A28:B28"/>
    <mergeCell ref="C28:E28"/>
    <mergeCell ref="A25:B25"/>
    <mergeCell ref="C25:E25"/>
    <mergeCell ref="A19:B19"/>
    <mergeCell ref="C19:E19"/>
    <mergeCell ref="A20:B20"/>
    <mergeCell ref="C20:E20"/>
    <mergeCell ref="A21:B21"/>
    <mergeCell ref="C21:E21"/>
    <mergeCell ref="A22:J22"/>
    <mergeCell ref="A23:B23"/>
    <mergeCell ref="C23:E23"/>
    <mergeCell ref="A24:B24"/>
    <mergeCell ref="C24:E24"/>
    <mergeCell ref="A16:B16"/>
    <mergeCell ref="C16:E16"/>
    <mergeCell ref="A17:B17"/>
    <mergeCell ref="C17:E17"/>
    <mergeCell ref="A18:B18"/>
    <mergeCell ref="C18:E18"/>
    <mergeCell ref="A15:B15"/>
    <mergeCell ref="C15:E15"/>
    <mergeCell ref="A6:J6"/>
    <mergeCell ref="A7:D7"/>
    <mergeCell ref="A10:B10"/>
    <mergeCell ref="C10:E10"/>
    <mergeCell ref="A11:B11"/>
    <mergeCell ref="C11:E11"/>
    <mergeCell ref="A12:J12"/>
    <mergeCell ref="A13:B13"/>
    <mergeCell ref="C13:E13"/>
    <mergeCell ref="A14:B14"/>
    <mergeCell ref="C14:E14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Мот Поліна Сергіївна</cp:lastModifiedBy>
  <cp:lastPrinted>2021-08-19T10:19:07Z</cp:lastPrinted>
  <dcterms:created xsi:type="dcterms:W3CDTF">2021-07-21T08:01:31Z</dcterms:created>
  <dcterms:modified xsi:type="dcterms:W3CDTF">2021-08-19T10:19:12Z</dcterms:modified>
</cp:coreProperties>
</file>