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28.11.2024\"/>
    </mc:Choice>
  </mc:AlternateContent>
  <bookViews>
    <workbookView xWindow="0" yWindow="0" windowWidth="28800" windowHeight="12435" tabRatio="0"/>
  </bookViews>
  <sheets>
    <sheet name="TDSheet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1" l="1"/>
  <c r="M47" i="1"/>
  <c r="N46" i="1"/>
  <c r="O46" i="1" s="1"/>
  <c r="O15" i="1" l="1"/>
  <c r="O19" i="1"/>
  <c r="O23" i="1"/>
  <c r="O27" i="1"/>
  <c r="O31" i="1"/>
  <c r="O35" i="1"/>
  <c r="N13" i="1"/>
  <c r="O13" i="1" s="1"/>
  <c r="N14" i="1"/>
  <c r="O14" i="1" s="1"/>
  <c r="N15" i="1"/>
  <c r="N16" i="1"/>
  <c r="O16" i="1" s="1"/>
  <c r="N17" i="1"/>
  <c r="O17" i="1" s="1"/>
  <c r="N18" i="1"/>
  <c r="O18" i="1" s="1"/>
  <c r="N19" i="1"/>
  <c r="N20" i="1"/>
  <c r="O20" i="1" s="1"/>
  <c r="N21" i="1"/>
  <c r="O21" i="1" s="1"/>
  <c r="N22" i="1"/>
  <c r="O22" i="1" s="1"/>
  <c r="N23" i="1"/>
  <c r="N24" i="1"/>
  <c r="O24" i="1" s="1"/>
  <c r="N25" i="1"/>
  <c r="O25" i="1" s="1"/>
  <c r="N26" i="1"/>
  <c r="O26" i="1" s="1"/>
  <c r="N27" i="1"/>
  <c r="N28" i="1"/>
  <c r="O28" i="1" s="1"/>
  <c r="N29" i="1"/>
  <c r="O29" i="1" s="1"/>
  <c r="N30" i="1"/>
  <c r="O30" i="1" s="1"/>
  <c r="N31" i="1"/>
  <c r="N32" i="1"/>
  <c r="O32" i="1" s="1"/>
  <c r="N33" i="1"/>
  <c r="O33" i="1" s="1"/>
  <c r="N34" i="1"/>
  <c r="O34" i="1" s="1"/>
  <c r="N35" i="1"/>
  <c r="N36" i="1"/>
  <c r="O36" i="1" s="1"/>
  <c r="N37" i="1"/>
  <c r="N38" i="1"/>
  <c r="O38" i="1" s="1"/>
  <c r="N39" i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O12" i="1"/>
  <c r="N12" i="1"/>
  <c r="N47" i="1" l="1"/>
  <c r="O37" i="1"/>
  <c r="O39" i="1"/>
  <c r="O47" i="1" l="1"/>
</calcChain>
</file>

<file path=xl/sharedStrings.xml><?xml version="1.0" encoding="utf-8"?>
<sst xmlns="http://schemas.openxmlformats.org/spreadsheetml/2006/main" count="60" uniqueCount="29">
  <si>
    <t>Кількість</t>
  </si>
  <si>
    <t>Необоротний актив</t>
  </si>
  <si>
    <t>Разом</t>
  </si>
  <si>
    <t>№ з/п</t>
  </si>
  <si>
    <t>Рік випуску (будівництва)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</si>
  <si>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</si>
  <si>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</si>
  <si>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</si>
  <si>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</si>
  <si>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</si>
  <si>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</si>
  <si>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</si>
  <si>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</si>
  <si>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</si>
  <si>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</si>
  <si>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</si>
  <si>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Олеся ЗАКУРЕНКО</t>
  </si>
  <si>
    <t>Опис майна, яке передається з балансу Хмельницької ДЮСШ №3 на баланс ДЮСШ "Авангард"</t>
  </si>
  <si>
    <t>Пневматична гвинтівка Gamo Delta Fox в комплектації "Junior"</t>
  </si>
  <si>
    <t>Пневматичний пістолет Gamo PR-45</t>
  </si>
  <si>
    <t>Пневматичний пістолет Gamo Compact</t>
  </si>
  <si>
    <t>Екіпіровка спортивна стрілецька</t>
  </si>
  <si>
    <t>Додаток 2</t>
  </si>
  <si>
    <t>Рахунок 1113, 1114</t>
  </si>
  <si>
    <t>до рішення виконавчого комітету</t>
  </si>
  <si>
    <t>Керуючий справами виконавчого комітету</t>
  </si>
  <si>
    <t>Юлія САБІЙ</t>
  </si>
  <si>
    <t>Директор Хмельницької дитячо-юнацької спортивної школи №3</t>
  </si>
  <si>
    <t>від 28.11.2024 № 1795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</si>
</sst>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b/>
      <sz val="18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8" fillId="0" borderId="0" xfId="0" applyFont="1" applyAlignment="1">
      <alignment horizontal="left"/>
    </xf>
    <xf numFmtId="0" fontId="5" fillId="0" borderId="0" xfId="0" applyFont="1" applyAlignment="1"/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143"/>
  <sheetViews>
    <sheetView tabSelected="1" topLeftCell="A29" zoomScale="98" zoomScaleNormal="98" workbookViewId="0">
      <selection activeCell="N6" sqref="N6"/>
    </sheetView>
  </sheetViews>
  <sheetFormatPr defaultColWidth="10.5" defaultRowHeight="11.45" customHeight="1" outlineLevelRow="1" x14ac:dyDescent="0.2"/>
  <cols>
    <col min="1" max="2" width="7.83203125" customWidth="1"/>
    <col min="3" max="3" width="10.5" style="1" customWidth="1"/>
    <col min="4" max="4" width="3.83203125" style="1" customWidth="1"/>
    <col min="5" max="5" width="47" style="1" customWidth="1"/>
    <col min="6" max="6" width="16.1640625" style="1" customWidth="1"/>
    <col min="7" max="7" width="15.6640625" style="1" customWidth="1"/>
    <col min="8" max="8" width="9.83203125" style="1" customWidth="1"/>
    <col min="9" max="9" width="8" style="1" customWidth="1"/>
    <col min="10" max="10" width="15.6640625" style="1" customWidth="1"/>
    <col min="11" max="11" width="13.33203125" style="1" customWidth="1"/>
    <col min="12" max="12" width="17.5" style="1" customWidth="1"/>
    <col min="13" max="13" width="15.83203125" style="1" customWidth="1"/>
    <col min="14" max="14" width="15.6640625" style="1" customWidth="1"/>
    <col min="15" max="16" width="18" style="1" customWidth="1"/>
    <col min="17" max="17" width="16.6640625" customWidth="1"/>
    <col min="18" max="18" width="11.1640625" customWidth="1"/>
  </cols>
  <sheetData>
    <row r="1" spans="1:18" s="1" customFormat="1" ht="9.75" hidden="1" customHeight="1" x14ac:dyDescent="0.2"/>
    <row r="2" spans="1:18" ht="24.75" customHeight="1" x14ac:dyDescent="0.25">
      <c r="C2" s="2"/>
      <c r="D2" s="2"/>
      <c r="E2" s="2"/>
      <c r="N2" s="18" t="s">
        <v>22</v>
      </c>
      <c r="O2" s="18"/>
      <c r="P2" s="18"/>
    </row>
    <row r="3" spans="1:18" s="1" customFormat="1" ht="19.5" customHeight="1" x14ac:dyDescent="0.25">
      <c r="N3" s="80" t="s">
        <v>24</v>
      </c>
      <c r="O3" s="80"/>
      <c r="P3" s="80"/>
    </row>
    <row r="4" spans="1:18" ht="21" customHeight="1" outlineLevel="1" x14ac:dyDescent="0.25">
      <c r="C4" s="3"/>
      <c r="D4" s="3"/>
      <c r="E4" s="4"/>
      <c r="F4" s="4"/>
      <c r="G4" s="4"/>
      <c r="N4" s="34" t="s">
        <v>28</v>
      </c>
      <c r="O4" s="34"/>
      <c r="P4" s="34"/>
    </row>
    <row r="5" spans="1:18" ht="24.75" customHeight="1" outlineLevel="1" x14ac:dyDescent="0.2">
      <c r="B5" s="76" t="s">
        <v>17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s="1" customFormat="1" ht="18" customHeight="1" x14ac:dyDescent="0.2"/>
    <row r="7" spans="1:18" s="6" customFormat="1" ht="12.95" customHeight="1" x14ac:dyDescent="0.2">
      <c r="A7" s="49" t="s">
        <v>3</v>
      </c>
      <c r="B7" s="52" t="s">
        <v>1</v>
      </c>
      <c r="C7" s="53"/>
      <c r="D7" s="53"/>
      <c r="E7" s="54"/>
      <c r="F7" s="61" t="s">
        <v>4</v>
      </c>
      <c r="G7" s="61" t="s">
        <v>15</v>
      </c>
      <c r="H7" s="70" t="s">
        <v>5</v>
      </c>
      <c r="I7" s="71"/>
      <c r="J7" s="71"/>
      <c r="K7" s="72"/>
      <c r="L7" s="70" t="s">
        <v>13</v>
      </c>
      <c r="M7" s="71"/>
      <c r="N7" s="71"/>
      <c r="O7" s="71"/>
      <c r="P7" s="72"/>
      <c r="Q7" s="77" t="s">
        <v>9</v>
      </c>
    </row>
    <row r="8" spans="1:18" s="6" customFormat="1" ht="9.75" customHeight="1" x14ac:dyDescent="0.2">
      <c r="A8" s="50"/>
      <c r="B8" s="55"/>
      <c r="C8" s="56"/>
      <c r="D8" s="56"/>
      <c r="E8" s="57"/>
      <c r="F8" s="62"/>
      <c r="G8" s="62"/>
      <c r="H8" s="73"/>
      <c r="I8" s="74"/>
      <c r="J8" s="74"/>
      <c r="K8" s="75"/>
      <c r="L8" s="73"/>
      <c r="M8" s="74"/>
      <c r="N8" s="74"/>
      <c r="O8" s="74"/>
      <c r="P8" s="75"/>
      <c r="Q8" s="78"/>
    </row>
    <row r="9" spans="1:18" s="6" customFormat="1" ht="52.5" customHeight="1" x14ac:dyDescent="0.2">
      <c r="A9" s="51"/>
      <c r="B9" s="58"/>
      <c r="C9" s="59"/>
      <c r="D9" s="59"/>
      <c r="E9" s="60"/>
      <c r="F9" s="63"/>
      <c r="G9" s="63"/>
      <c r="H9" s="64" t="s">
        <v>6</v>
      </c>
      <c r="I9" s="66"/>
      <c r="J9" s="29" t="s">
        <v>7</v>
      </c>
      <c r="K9" s="29" t="s">
        <v>8</v>
      </c>
      <c r="L9" s="7" t="s">
        <v>10</v>
      </c>
      <c r="M9" s="11" t="s">
        <v>0</v>
      </c>
      <c r="N9" s="7" t="s">
        <v>11</v>
      </c>
      <c r="O9" s="7" t="s">
        <v>12</v>
      </c>
      <c r="P9" s="8" t="s">
        <v>14</v>
      </c>
      <c r="Q9" s="79"/>
    </row>
    <row r="10" spans="1:18" s="5" customFormat="1" ht="16.5" customHeight="1" x14ac:dyDescent="0.2">
      <c r="A10" s="9">
        <v>1</v>
      </c>
      <c r="B10" s="64">
        <v>2</v>
      </c>
      <c r="C10" s="65"/>
      <c r="D10" s="65"/>
      <c r="E10" s="66"/>
      <c r="F10" s="10">
        <v>3</v>
      </c>
      <c r="G10" s="11">
        <v>4</v>
      </c>
      <c r="H10" s="64">
        <v>5</v>
      </c>
      <c r="I10" s="66"/>
      <c r="J10" s="10">
        <v>6</v>
      </c>
      <c r="K10" s="10">
        <v>7</v>
      </c>
      <c r="L10" s="12">
        <v>8</v>
      </c>
      <c r="M10" s="13">
        <v>9</v>
      </c>
      <c r="N10" s="12">
        <v>10</v>
      </c>
      <c r="O10" s="12">
        <v>11</v>
      </c>
      <c r="P10" s="9">
        <v>12</v>
      </c>
      <c r="Q10" s="9">
        <v>13</v>
      </c>
    </row>
    <row r="11" spans="1:18" s="5" customFormat="1" ht="17.25" customHeight="1" x14ac:dyDescent="0.2">
      <c r="A11" s="9"/>
      <c r="B11" s="81" t="s">
        <v>23</v>
      </c>
      <c r="C11" s="82"/>
      <c r="D11" s="82"/>
      <c r="E11" s="83"/>
      <c r="F11" s="10"/>
      <c r="G11" s="11"/>
      <c r="H11" s="64"/>
      <c r="I11" s="66"/>
      <c r="J11" s="10"/>
      <c r="K11" s="10"/>
      <c r="L11" s="14"/>
      <c r="M11" s="13"/>
      <c r="N11" s="14"/>
      <c r="O11" s="14"/>
      <c r="P11" s="9"/>
      <c r="Q11" s="9"/>
    </row>
    <row r="12" spans="1:18" ht="20.25" customHeight="1" outlineLevel="1" x14ac:dyDescent="0.25">
      <c r="A12" s="15">
        <v>1</v>
      </c>
      <c r="B12" s="37" t="s">
        <v>18</v>
      </c>
      <c r="C12" s="37"/>
      <c r="D12" s="37"/>
      <c r="E12" s="37"/>
      <c r="F12" s="20"/>
      <c r="G12" s="30"/>
      <c r="H12" s="67">
        <v>1113800002</v>
      </c>
      <c r="I12" s="67"/>
      <c r="J12" s="28"/>
      <c r="K12" s="28"/>
      <c r="L12" s="14">
        <v>5018.66</v>
      </c>
      <c r="M12" s="13">
        <v>1</v>
      </c>
      <c r="N12" s="14">
        <f>L12/2</f>
        <v>2509.33</v>
      </c>
      <c r="O12" s="14">
        <f>L12-N12</f>
        <v>2509.33</v>
      </c>
      <c r="P12" s="15"/>
      <c r="Q12" s="15"/>
    </row>
    <row r="13" spans="1:18" ht="18.75" customHeight="1" outlineLevel="1" x14ac:dyDescent="0.25">
      <c r="A13" s="15">
        <v>2</v>
      </c>
      <c r="B13" s="37" t="s">
        <v>18</v>
      </c>
      <c r="C13" s="37"/>
      <c r="D13" s="37"/>
      <c r="E13" s="37"/>
      <c r="F13" s="20"/>
      <c r="G13" s="30"/>
      <c r="H13" s="67">
        <v>1113800003</v>
      </c>
      <c r="I13" s="67"/>
      <c r="J13" s="28"/>
      <c r="K13" s="28"/>
      <c r="L13" s="14">
        <v>5018.66</v>
      </c>
      <c r="M13" s="13">
        <v>1</v>
      </c>
      <c r="N13" s="14">
        <f t="shared" ref="N13:N46" si="0">L13/2</f>
        <v>2509.33</v>
      </c>
      <c r="O13" s="14">
        <f t="shared" ref="O13:O44" si="1">L13-N13</f>
        <v>2509.33</v>
      </c>
      <c r="P13" s="15"/>
      <c r="Q13" s="15"/>
    </row>
    <row r="14" spans="1:18" ht="18" customHeight="1" outlineLevel="1" x14ac:dyDescent="0.25">
      <c r="A14" s="15">
        <v>3</v>
      </c>
      <c r="B14" s="37" t="s">
        <v>18</v>
      </c>
      <c r="C14" s="37"/>
      <c r="D14" s="37"/>
      <c r="E14" s="37"/>
      <c r="F14" s="20"/>
      <c r="G14" s="30"/>
      <c r="H14" s="47">
        <v>1113800004</v>
      </c>
      <c r="I14" s="48"/>
      <c r="J14" s="28"/>
      <c r="K14" s="28"/>
      <c r="L14" s="14">
        <v>5018.66</v>
      </c>
      <c r="M14" s="13">
        <v>1</v>
      </c>
      <c r="N14" s="14">
        <f t="shared" si="0"/>
        <v>2509.33</v>
      </c>
      <c r="O14" s="14">
        <f t="shared" si="1"/>
        <v>2509.33</v>
      </c>
      <c r="P14" s="15"/>
      <c r="Q14" s="15"/>
    </row>
    <row r="15" spans="1:18" ht="20.25" customHeight="1" outlineLevel="1" x14ac:dyDescent="0.25">
      <c r="A15" s="15">
        <v>4</v>
      </c>
      <c r="B15" s="37" t="s">
        <v>18</v>
      </c>
      <c r="C15" s="37"/>
      <c r="D15" s="37"/>
      <c r="E15" s="37"/>
      <c r="F15" s="20"/>
      <c r="G15" s="30"/>
      <c r="H15" s="47">
        <v>1113800005</v>
      </c>
      <c r="I15" s="48"/>
      <c r="J15" s="28"/>
      <c r="K15" s="28"/>
      <c r="L15" s="14">
        <v>5018.66</v>
      </c>
      <c r="M15" s="13">
        <v>1</v>
      </c>
      <c r="N15" s="14">
        <f t="shared" si="0"/>
        <v>2509.33</v>
      </c>
      <c r="O15" s="14">
        <f t="shared" si="1"/>
        <v>2509.33</v>
      </c>
      <c r="P15" s="15"/>
      <c r="Q15" s="15"/>
    </row>
    <row r="16" spans="1:18" ht="21.75" customHeight="1" outlineLevel="1" x14ac:dyDescent="0.25">
      <c r="A16" s="15">
        <v>5</v>
      </c>
      <c r="B16" s="37" t="s">
        <v>18</v>
      </c>
      <c r="C16" s="37"/>
      <c r="D16" s="37"/>
      <c r="E16" s="37"/>
      <c r="F16" s="20"/>
      <c r="G16" s="30"/>
      <c r="H16" s="47">
        <v>1113800006</v>
      </c>
      <c r="I16" s="48"/>
      <c r="J16" s="28"/>
      <c r="K16" s="28"/>
      <c r="L16" s="14">
        <v>5018.66</v>
      </c>
      <c r="M16" s="13">
        <v>1</v>
      </c>
      <c r="N16" s="14">
        <f t="shared" si="0"/>
        <v>2509.33</v>
      </c>
      <c r="O16" s="14">
        <f t="shared" si="1"/>
        <v>2509.33</v>
      </c>
      <c r="P16" s="15"/>
      <c r="Q16" s="15"/>
    </row>
    <row r="17" spans="1:17" ht="18" customHeight="1" outlineLevel="1" x14ac:dyDescent="0.25">
      <c r="A17" s="15">
        <v>6</v>
      </c>
      <c r="B17" s="37" t="s">
        <v>18</v>
      </c>
      <c r="C17" s="37"/>
      <c r="D17" s="37"/>
      <c r="E17" s="37"/>
      <c r="F17" s="20"/>
      <c r="G17" s="30"/>
      <c r="H17" s="68">
        <v>1113800007</v>
      </c>
      <c r="I17" s="69"/>
      <c r="J17" s="28"/>
      <c r="K17" s="28"/>
      <c r="L17" s="14">
        <v>5018.66</v>
      </c>
      <c r="M17" s="13">
        <v>1</v>
      </c>
      <c r="N17" s="14">
        <f t="shared" si="0"/>
        <v>2509.33</v>
      </c>
      <c r="O17" s="14">
        <f t="shared" si="1"/>
        <v>2509.33</v>
      </c>
      <c r="P17" s="15"/>
      <c r="Q17" s="15"/>
    </row>
    <row r="18" spans="1:17" ht="18.75" customHeight="1" outlineLevel="1" x14ac:dyDescent="0.25">
      <c r="A18" s="15">
        <v>7</v>
      </c>
      <c r="B18" s="37" t="s">
        <v>18</v>
      </c>
      <c r="C18" s="37"/>
      <c r="D18" s="37"/>
      <c r="E18" s="37"/>
      <c r="F18" s="20"/>
      <c r="G18" s="30"/>
      <c r="H18" s="47">
        <v>1113800008</v>
      </c>
      <c r="I18" s="48"/>
      <c r="J18" s="28"/>
      <c r="K18" s="28"/>
      <c r="L18" s="14">
        <v>5018.66</v>
      </c>
      <c r="M18" s="13">
        <v>1</v>
      </c>
      <c r="N18" s="14">
        <f t="shared" si="0"/>
        <v>2509.33</v>
      </c>
      <c r="O18" s="14">
        <f t="shared" si="1"/>
        <v>2509.33</v>
      </c>
      <c r="P18" s="15"/>
      <c r="Q18" s="15"/>
    </row>
    <row r="19" spans="1:17" ht="18.75" customHeight="1" outlineLevel="1" x14ac:dyDescent="0.25">
      <c r="A19" s="15">
        <v>8</v>
      </c>
      <c r="B19" s="37" t="s">
        <v>18</v>
      </c>
      <c r="C19" s="37"/>
      <c r="D19" s="37"/>
      <c r="E19" s="37"/>
      <c r="F19" s="20"/>
      <c r="G19" s="30"/>
      <c r="H19" s="47">
        <v>1113800009</v>
      </c>
      <c r="I19" s="48"/>
      <c r="J19" s="28"/>
      <c r="K19" s="28"/>
      <c r="L19" s="14">
        <v>5018.66</v>
      </c>
      <c r="M19" s="13">
        <v>1</v>
      </c>
      <c r="N19" s="14">
        <f t="shared" si="0"/>
        <v>2509.33</v>
      </c>
      <c r="O19" s="14">
        <f t="shared" si="1"/>
        <v>2509.33</v>
      </c>
      <c r="P19" s="15"/>
      <c r="Q19" s="15"/>
    </row>
    <row r="20" spans="1:17" ht="18.75" customHeight="1" outlineLevel="1" x14ac:dyDescent="0.25">
      <c r="A20" s="15">
        <v>9</v>
      </c>
      <c r="B20" s="37" t="s">
        <v>18</v>
      </c>
      <c r="C20" s="37"/>
      <c r="D20" s="37"/>
      <c r="E20" s="37"/>
      <c r="F20" s="20"/>
      <c r="G20" s="30"/>
      <c r="H20" s="47">
        <v>1113800010</v>
      </c>
      <c r="I20" s="48"/>
      <c r="J20" s="28"/>
      <c r="K20" s="28"/>
      <c r="L20" s="14">
        <v>5018.66</v>
      </c>
      <c r="M20" s="13">
        <v>1</v>
      </c>
      <c r="N20" s="14">
        <f t="shared" si="0"/>
        <v>2509.33</v>
      </c>
      <c r="O20" s="14">
        <f t="shared" si="1"/>
        <v>2509.33</v>
      </c>
      <c r="P20" s="15"/>
      <c r="Q20" s="15"/>
    </row>
    <row r="21" spans="1:17" ht="18.75" customHeight="1" outlineLevel="1" x14ac:dyDescent="0.25">
      <c r="A21" s="15">
        <v>10</v>
      </c>
      <c r="B21" s="37" t="s">
        <v>18</v>
      </c>
      <c r="C21" s="37"/>
      <c r="D21" s="37"/>
      <c r="E21" s="37"/>
      <c r="F21" s="33"/>
      <c r="G21" s="30"/>
      <c r="H21" s="67">
        <v>1113800011</v>
      </c>
      <c r="I21" s="67"/>
      <c r="J21" s="28"/>
      <c r="K21" s="28"/>
      <c r="L21" s="14">
        <v>5018.66</v>
      </c>
      <c r="M21" s="13">
        <v>1</v>
      </c>
      <c r="N21" s="14">
        <f t="shared" si="0"/>
        <v>2509.33</v>
      </c>
      <c r="O21" s="14">
        <f t="shared" si="1"/>
        <v>2509.33</v>
      </c>
      <c r="P21" s="15"/>
      <c r="Q21" s="15"/>
    </row>
    <row r="22" spans="1:17" ht="18" customHeight="1" outlineLevel="1" x14ac:dyDescent="0.25">
      <c r="A22" s="15">
        <v>11</v>
      </c>
      <c r="B22" s="37" t="s">
        <v>18</v>
      </c>
      <c r="C22" s="37"/>
      <c r="D22" s="37"/>
      <c r="E22" s="37"/>
      <c r="F22" s="33"/>
      <c r="G22" s="30"/>
      <c r="H22" s="67">
        <v>1113800012</v>
      </c>
      <c r="I22" s="67"/>
      <c r="J22" s="28"/>
      <c r="K22" s="28"/>
      <c r="L22" s="14">
        <v>5018.66</v>
      </c>
      <c r="M22" s="13">
        <v>1</v>
      </c>
      <c r="N22" s="14">
        <f t="shared" si="0"/>
        <v>2509.33</v>
      </c>
      <c r="O22" s="14">
        <f t="shared" si="1"/>
        <v>2509.33</v>
      </c>
      <c r="P22" s="15"/>
      <c r="Q22" s="15"/>
    </row>
    <row r="23" spans="1:17" ht="17.25" customHeight="1" outlineLevel="1" x14ac:dyDescent="0.25">
      <c r="A23" s="15">
        <v>12</v>
      </c>
      <c r="B23" s="37" t="s">
        <v>18</v>
      </c>
      <c r="C23" s="37"/>
      <c r="D23" s="37"/>
      <c r="E23" s="37"/>
      <c r="F23" s="33"/>
      <c r="G23" s="30"/>
      <c r="H23" s="47">
        <v>1113800013</v>
      </c>
      <c r="I23" s="48"/>
      <c r="J23" s="28"/>
      <c r="K23" s="28"/>
      <c r="L23" s="14">
        <v>5018.66</v>
      </c>
      <c r="M23" s="13">
        <v>1</v>
      </c>
      <c r="N23" s="14">
        <f t="shared" si="0"/>
        <v>2509.33</v>
      </c>
      <c r="O23" s="14">
        <f t="shared" si="1"/>
        <v>2509.33</v>
      </c>
      <c r="P23" s="15"/>
      <c r="Q23" s="15"/>
    </row>
    <row r="24" spans="1:17" ht="16.5" customHeight="1" outlineLevel="1" x14ac:dyDescent="0.25">
      <c r="A24" s="15">
        <v>13</v>
      </c>
      <c r="B24" s="37" t="s">
        <v>18</v>
      </c>
      <c r="C24" s="37"/>
      <c r="D24" s="37"/>
      <c r="E24" s="37"/>
      <c r="F24" s="33"/>
      <c r="G24" s="30"/>
      <c r="H24" s="47">
        <v>1113800014</v>
      </c>
      <c r="I24" s="48"/>
      <c r="J24" s="28"/>
      <c r="K24" s="28"/>
      <c r="L24" s="14">
        <v>5018.66</v>
      </c>
      <c r="M24" s="13">
        <v>1</v>
      </c>
      <c r="N24" s="14">
        <f t="shared" si="0"/>
        <v>2509.33</v>
      </c>
      <c r="O24" s="14">
        <f t="shared" si="1"/>
        <v>2509.33</v>
      </c>
      <c r="P24" s="15"/>
      <c r="Q24" s="15"/>
    </row>
    <row r="25" spans="1:17" ht="16.5" customHeight="1" outlineLevel="1" x14ac:dyDescent="0.25">
      <c r="A25" s="15">
        <v>14</v>
      </c>
      <c r="B25" s="37" t="s">
        <v>18</v>
      </c>
      <c r="C25" s="37"/>
      <c r="D25" s="37"/>
      <c r="E25" s="37"/>
      <c r="F25" s="33"/>
      <c r="G25" s="30"/>
      <c r="H25" s="47">
        <v>1113800015</v>
      </c>
      <c r="I25" s="48"/>
      <c r="J25" s="28"/>
      <c r="K25" s="28"/>
      <c r="L25" s="14">
        <v>5018.66</v>
      </c>
      <c r="M25" s="13">
        <v>1</v>
      </c>
      <c r="N25" s="14">
        <f t="shared" si="0"/>
        <v>2509.33</v>
      </c>
      <c r="O25" s="14">
        <f t="shared" si="1"/>
        <v>2509.33</v>
      </c>
      <c r="P25" s="15"/>
      <c r="Q25" s="15"/>
    </row>
    <row r="26" spans="1:17" ht="17.25" customHeight="1" outlineLevel="1" x14ac:dyDescent="0.25">
      <c r="A26" s="15">
        <v>15</v>
      </c>
      <c r="B26" s="37" t="s">
        <v>18</v>
      </c>
      <c r="C26" s="37"/>
      <c r="D26" s="37"/>
      <c r="E26" s="37"/>
      <c r="F26" s="33"/>
      <c r="G26" s="30"/>
      <c r="H26" s="68">
        <v>1113800016</v>
      </c>
      <c r="I26" s="69"/>
      <c r="J26" s="28"/>
      <c r="K26" s="28"/>
      <c r="L26" s="14">
        <v>5018.66</v>
      </c>
      <c r="M26" s="13">
        <v>1</v>
      </c>
      <c r="N26" s="14">
        <f t="shared" si="0"/>
        <v>2509.33</v>
      </c>
      <c r="O26" s="14">
        <f t="shared" si="1"/>
        <v>2509.33</v>
      </c>
      <c r="P26" s="15"/>
      <c r="Q26" s="15"/>
    </row>
    <row r="27" spans="1:17" ht="17.25" customHeight="1" outlineLevel="1" x14ac:dyDescent="0.25">
      <c r="A27" s="15">
        <v>16</v>
      </c>
      <c r="B27" s="37" t="s">
        <v>18</v>
      </c>
      <c r="C27" s="37"/>
      <c r="D27" s="37"/>
      <c r="E27" s="37"/>
      <c r="F27" s="33"/>
      <c r="G27" s="30"/>
      <c r="H27" s="47">
        <v>1113800017</v>
      </c>
      <c r="I27" s="48"/>
      <c r="J27" s="28"/>
      <c r="K27" s="28"/>
      <c r="L27" s="14">
        <v>5018.66</v>
      </c>
      <c r="M27" s="13">
        <v>1</v>
      </c>
      <c r="N27" s="14">
        <f t="shared" si="0"/>
        <v>2509.33</v>
      </c>
      <c r="O27" s="14">
        <f t="shared" si="1"/>
        <v>2509.33</v>
      </c>
      <c r="P27" s="15"/>
      <c r="Q27" s="15"/>
    </row>
    <row r="28" spans="1:17" ht="17.25" customHeight="1" outlineLevel="1" x14ac:dyDescent="0.25">
      <c r="A28" s="15">
        <v>17</v>
      </c>
      <c r="B28" s="37" t="s">
        <v>18</v>
      </c>
      <c r="C28" s="37"/>
      <c r="D28" s="37"/>
      <c r="E28" s="37"/>
      <c r="F28" s="33"/>
      <c r="G28" s="30"/>
      <c r="H28" s="47">
        <v>1113800018</v>
      </c>
      <c r="I28" s="48"/>
      <c r="J28" s="28"/>
      <c r="K28" s="28"/>
      <c r="L28" s="14">
        <v>5018.66</v>
      </c>
      <c r="M28" s="13">
        <v>1</v>
      </c>
      <c r="N28" s="14">
        <f t="shared" si="0"/>
        <v>2509.33</v>
      </c>
      <c r="O28" s="14">
        <f t="shared" si="1"/>
        <v>2509.33</v>
      </c>
      <c r="P28" s="15"/>
      <c r="Q28" s="15"/>
    </row>
    <row r="29" spans="1:17" ht="19.5" customHeight="1" outlineLevel="1" x14ac:dyDescent="0.25">
      <c r="A29" s="15">
        <v>18</v>
      </c>
      <c r="B29" s="37" t="s">
        <v>18</v>
      </c>
      <c r="C29" s="37"/>
      <c r="D29" s="37"/>
      <c r="E29" s="37"/>
      <c r="F29" s="33"/>
      <c r="G29" s="30"/>
      <c r="H29" s="47">
        <v>1113800019</v>
      </c>
      <c r="I29" s="48"/>
      <c r="J29" s="28"/>
      <c r="K29" s="28"/>
      <c r="L29" s="14">
        <v>5018.66</v>
      </c>
      <c r="M29" s="13">
        <v>1</v>
      </c>
      <c r="N29" s="14">
        <f t="shared" si="0"/>
        <v>2509.33</v>
      </c>
      <c r="O29" s="14">
        <f t="shared" si="1"/>
        <v>2509.33</v>
      </c>
      <c r="P29" s="15"/>
      <c r="Q29" s="15"/>
    </row>
    <row r="30" spans="1:17" ht="18" customHeight="1" outlineLevel="1" x14ac:dyDescent="0.25">
      <c r="A30" s="15">
        <v>19</v>
      </c>
      <c r="B30" s="37" t="s">
        <v>18</v>
      </c>
      <c r="C30" s="37"/>
      <c r="D30" s="37"/>
      <c r="E30" s="37"/>
      <c r="F30" s="33"/>
      <c r="G30" s="30"/>
      <c r="H30" s="67">
        <v>1113800020</v>
      </c>
      <c r="I30" s="67"/>
      <c r="J30" s="28"/>
      <c r="K30" s="28"/>
      <c r="L30" s="14">
        <v>5018.66</v>
      </c>
      <c r="M30" s="13">
        <v>1</v>
      </c>
      <c r="N30" s="14">
        <f t="shared" si="0"/>
        <v>2509.33</v>
      </c>
      <c r="O30" s="14">
        <f t="shared" si="1"/>
        <v>2509.33</v>
      </c>
      <c r="P30" s="15"/>
      <c r="Q30" s="15"/>
    </row>
    <row r="31" spans="1:17" ht="20.25" customHeight="1" outlineLevel="1" x14ac:dyDescent="0.25">
      <c r="A31" s="15">
        <v>20</v>
      </c>
      <c r="B31" s="37" t="s">
        <v>18</v>
      </c>
      <c r="C31" s="37"/>
      <c r="D31" s="37"/>
      <c r="E31" s="37"/>
      <c r="F31" s="33"/>
      <c r="G31" s="30"/>
      <c r="H31" s="67">
        <v>1113800021</v>
      </c>
      <c r="I31" s="67"/>
      <c r="J31" s="28"/>
      <c r="K31" s="28"/>
      <c r="L31" s="14">
        <v>5018.66</v>
      </c>
      <c r="M31" s="13">
        <v>1</v>
      </c>
      <c r="N31" s="14">
        <f t="shared" si="0"/>
        <v>2509.33</v>
      </c>
      <c r="O31" s="14">
        <f t="shared" si="1"/>
        <v>2509.33</v>
      </c>
      <c r="P31" s="15"/>
      <c r="Q31" s="15"/>
    </row>
    <row r="32" spans="1:17" ht="17.25" customHeight="1" outlineLevel="1" x14ac:dyDescent="0.25">
      <c r="A32" s="9">
        <v>21</v>
      </c>
      <c r="B32" s="37" t="s">
        <v>18</v>
      </c>
      <c r="C32" s="37"/>
      <c r="D32" s="37"/>
      <c r="E32" s="37"/>
      <c r="F32" s="33"/>
      <c r="G32" s="30"/>
      <c r="H32" s="47">
        <v>1113800022</v>
      </c>
      <c r="I32" s="48"/>
      <c r="J32" s="28"/>
      <c r="K32" s="28"/>
      <c r="L32" s="14">
        <v>5018.66</v>
      </c>
      <c r="M32" s="13">
        <v>1</v>
      </c>
      <c r="N32" s="14">
        <f t="shared" si="0"/>
        <v>2509.33</v>
      </c>
      <c r="O32" s="14">
        <f t="shared" si="1"/>
        <v>2509.33</v>
      </c>
      <c r="P32" s="15"/>
      <c r="Q32" s="15"/>
    </row>
    <row r="33" spans="1:17" ht="19.5" customHeight="1" outlineLevel="1" x14ac:dyDescent="0.25">
      <c r="A33" s="15">
        <v>22</v>
      </c>
      <c r="B33" s="37" t="s">
        <v>18</v>
      </c>
      <c r="C33" s="37"/>
      <c r="D33" s="37"/>
      <c r="E33" s="37"/>
      <c r="F33" s="33"/>
      <c r="G33" s="30"/>
      <c r="H33" s="47">
        <v>1113800023</v>
      </c>
      <c r="I33" s="48"/>
      <c r="J33" s="28"/>
      <c r="K33" s="28"/>
      <c r="L33" s="14">
        <v>5018.66</v>
      </c>
      <c r="M33" s="13">
        <v>1</v>
      </c>
      <c r="N33" s="14">
        <f t="shared" si="0"/>
        <v>2509.33</v>
      </c>
      <c r="O33" s="14">
        <f t="shared" si="1"/>
        <v>2509.33</v>
      </c>
      <c r="P33" s="15"/>
      <c r="Q33" s="15"/>
    </row>
    <row r="34" spans="1:17" ht="17.25" customHeight="1" outlineLevel="1" x14ac:dyDescent="0.25">
      <c r="A34" s="15">
        <v>23</v>
      </c>
      <c r="B34" s="37" t="s">
        <v>18</v>
      </c>
      <c r="C34" s="37"/>
      <c r="D34" s="37"/>
      <c r="E34" s="37"/>
      <c r="F34" s="33"/>
      <c r="G34" s="30"/>
      <c r="H34" s="47">
        <v>1113800024</v>
      </c>
      <c r="I34" s="48"/>
      <c r="J34" s="28"/>
      <c r="K34" s="28"/>
      <c r="L34" s="14">
        <v>5018.66</v>
      </c>
      <c r="M34" s="13">
        <v>1</v>
      </c>
      <c r="N34" s="14">
        <f t="shared" si="0"/>
        <v>2509.33</v>
      </c>
      <c r="O34" s="14">
        <f t="shared" si="1"/>
        <v>2509.33</v>
      </c>
      <c r="P34" s="15"/>
      <c r="Q34" s="15"/>
    </row>
    <row r="35" spans="1:17" ht="18" customHeight="1" outlineLevel="1" x14ac:dyDescent="0.25">
      <c r="A35" s="15">
        <v>24</v>
      </c>
      <c r="B35" s="37" t="s">
        <v>18</v>
      </c>
      <c r="C35" s="37"/>
      <c r="D35" s="37"/>
      <c r="E35" s="37"/>
      <c r="F35" s="33"/>
      <c r="G35" s="30"/>
      <c r="H35" s="68">
        <v>1113800025</v>
      </c>
      <c r="I35" s="69"/>
      <c r="J35" s="28"/>
      <c r="K35" s="28"/>
      <c r="L35" s="14">
        <v>5018.66</v>
      </c>
      <c r="M35" s="13">
        <v>1</v>
      </c>
      <c r="N35" s="14">
        <f t="shared" si="0"/>
        <v>2509.33</v>
      </c>
      <c r="O35" s="14">
        <f t="shared" si="1"/>
        <v>2509.33</v>
      </c>
      <c r="P35" s="15"/>
      <c r="Q35" s="15"/>
    </row>
    <row r="36" spans="1:17" ht="16.5" customHeight="1" outlineLevel="1" x14ac:dyDescent="0.25">
      <c r="A36" s="15">
        <v>25</v>
      </c>
      <c r="B36" s="37" t="s">
        <v>18</v>
      </c>
      <c r="C36" s="37"/>
      <c r="D36" s="37"/>
      <c r="E36" s="37"/>
      <c r="F36" s="33"/>
      <c r="G36" s="30"/>
      <c r="H36" s="47">
        <v>1113800026</v>
      </c>
      <c r="I36" s="48"/>
      <c r="J36" s="28"/>
      <c r="K36" s="28"/>
      <c r="L36" s="14">
        <v>5018.66</v>
      </c>
      <c r="M36" s="13">
        <v>1</v>
      </c>
      <c r="N36" s="14">
        <f t="shared" si="0"/>
        <v>2509.33</v>
      </c>
      <c r="O36" s="14">
        <f t="shared" si="1"/>
        <v>2509.33</v>
      </c>
      <c r="P36" s="15"/>
      <c r="Q36" s="15"/>
    </row>
    <row r="37" spans="1:17" ht="17.25" customHeight="1" outlineLevel="1" x14ac:dyDescent="0.25">
      <c r="A37" s="15">
        <v>26</v>
      </c>
      <c r="B37" s="37" t="s">
        <v>18</v>
      </c>
      <c r="C37" s="37"/>
      <c r="D37" s="37"/>
      <c r="E37" s="37"/>
      <c r="F37" s="33"/>
      <c r="G37" s="30"/>
      <c r="H37" s="47">
        <v>1113800027</v>
      </c>
      <c r="I37" s="48"/>
      <c r="J37" s="28"/>
      <c r="K37" s="28"/>
      <c r="L37" s="14">
        <v>5018.5</v>
      </c>
      <c r="M37" s="13">
        <v>1</v>
      </c>
      <c r="N37" s="14">
        <f t="shared" si="0"/>
        <v>2509.25</v>
      </c>
      <c r="O37" s="14">
        <f t="shared" si="1"/>
        <v>2509.25</v>
      </c>
      <c r="P37" s="15"/>
      <c r="Q37" s="15"/>
    </row>
    <row r="38" spans="1:17" ht="15.75" customHeight="1" outlineLevel="1" x14ac:dyDescent="0.25">
      <c r="A38" s="15">
        <v>27</v>
      </c>
      <c r="B38" s="44" t="s">
        <v>19</v>
      </c>
      <c r="C38" s="45"/>
      <c r="D38" s="45"/>
      <c r="E38" s="46"/>
      <c r="F38" s="33"/>
      <c r="G38" s="30"/>
      <c r="H38" s="47">
        <v>1113800028</v>
      </c>
      <c r="I38" s="48"/>
      <c r="J38" s="28"/>
      <c r="K38" s="28"/>
      <c r="L38" s="14">
        <v>5148</v>
      </c>
      <c r="M38" s="13">
        <v>1</v>
      </c>
      <c r="N38" s="14">
        <f t="shared" si="0"/>
        <v>2574</v>
      </c>
      <c r="O38" s="14">
        <f t="shared" si="1"/>
        <v>2574</v>
      </c>
      <c r="P38" s="15"/>
      <c r="Q38" s="15"/>
    </row>
    <row r="39" spans="1:17" ht="16.5" customHeight="1" x14ac:dyDescent="0.25">
      <c r="A39" s="15">
        <v>28</v>
      </c>
      <c r="B39" s="44" t="s">
        <v>19</v>
      </c>
      <c r="C39" s="45"/>
      <c r="D39" s="45"/>
      <c r="E39" s="46"/>
      <c r="F39" s="33"/>
      <c r="G39" s="30"/>
      <c r="H39" s="47">
        <v>1113800029</v>
      </c>
      <c r="I39" s="48"/>
      <c r="J39" s="28"/>
      <c r="K39" s="28"/>
      <c r="L39" s="14">
        <v>5148</v>
      </c>
      <c r="M39" s="13">
        <v>1</v>
      </c>
      <c r="N39" s="14">
        <f t="shared" si="0"/>
        <v>2574</v>
      </c>
      <c r="O39" s="14">
        <f t="shared" si="1"/>
        <v>2574</v>
      </c>
      <c r="P39" s="15"/>
      <c r="Q39" s="15"/>
    </row>
    <row r="40" spans="1:17" ht="17.25" customHeight="1" x14ac:dyDescent="0.25">
      <c r="A40" s="15">
        <v>29</v>
      </c>
      <c r="B40" s="44" t="s">
        <v>19</v>
      </c>
      <c r="C40" s="45"/>
      <c r="D40" s="45"/>
      <c r="E40" s="46"/>
      <c r="F40" s="33"/>
      <c r="G40" s="30"/>
      <c r="H40" s="47">
        <v>1113800035</v>
      </c>
      <c r="I40" s="48"/>
      <c r="J40" s="28"/>
      <c r="K40" s="28"/>
      <c r="L40" s="14">
        <v>5148</v>
      </c>
      <c r="M40" s="13">
        <v>1</v>
      </c>
      <c r="N40" s="14">
        <f t="shared" si="0"/>
        <v>2574</v>
      </c>
      <c r="O40" s="14">
        <f t="shared" si="1"/>
        <v>2574</v>
      </c>
      <c r="P40" s="15"/>
      <c r="Q40" s="15"/>
    </row>
    <row r="41" spans="1:17" ht="16.5" customHeight="1" x14ac:dyDescent="0.25">
      <c r="A41" s="15">
        <v>30</v>
      </c>
      <c r="B41" s="44" t="s">
        <v>19</v>
      </c>
      <c r="C41" s="45"/>
      <c r="D41" s="45"/>
      <c r="E41" s="46"/>
      <c r="F41" s="33"/>
      <c r="G41" s="30"/>
      <c r="H41" s="47">
        <v>1113800034</v>
      </c>
      <c r="I41" s="48"/>
      <c r="J41" s="28"/>
      <c r="K41" s="28"/>
      <c r="L41" s="14">
        <v>5148</v>
      </c>
      <c r="M41" s="13">
        <v>1</v>
      </c>
      <c r="N41" s="14">
        <f t="shared" si="0"/>
        <v>2574</v>
      </c>
      <c r="O41" s="14">
        <f t="shared" si="1"/>
        <v>2574</v>
      </c>
      <c r="P41" s="15"/>
      <c r="Q41" s="15"/>
    </row>
    <row r="42" spans="1:17" ht="16.5" customHeight="1" x14ac:dyDescent="0.25">
      <c r="A42" s="15">
        <v>31</v>
      </c>
      <c r="B42" s="44" t="s">
        <v>20</v>
      </c>
      <c r="C42" s="45"/>
      <c r="D42" s="45"/>
      <c r="E42" s="46"/>
      <c r="F42" s="33"/>
      <c r="G42" s="30"/>
      <c r="H42" s="47">
        <v>1113800030</v>
      </c>
      <c r="I42" s="48"/>
      <c r="J42" s="28"/>
      <c r="K42" s="28"/>
      <c r="L42" s="14">
        <v>5148</v>
      </c>
      <c r="M42" s="13">
        <v>1</v>
      </c>
      <c r="N42" s="14">
        <f t="shared" si="0"/>
        <v>2574</v>
      </c>
      <c r="O42" s="14">
        <f t="shared" si="1"/>
        <v>2574</v>
      </c>
      <c r="P42" s="15"/>
      <c r="Q42" s="15"/>
    </row>
    <row r="43" spans="1:17" ht="18" customHeight="1" x14ac:dyDescent="0.25">
      <c r="A43" s="15">
        <v>32</v>
      </c>
      <c r="B43" s="44" t="s">
        <v>20</v>
      </c>
      <c r="C43" s="45"/>
      <c r="D43" s="45"/>
      <c r="E43" s="46"/>
      <c r="F43" s="33"/>
      <c r="G43" s="30"/>
      <c r="H43" s="47">
        <v>1113800031</v>
      </c>
      <c r="I43" s="48"/>
      <c r="J43" s="28"/>
      <c r="K43" s="28"/>
      <c r="L43" s="14">
        <v>5148</v>
      </c>
      <c r="M43" s="13">
        <v>1</v>
      </c>
      <c r="N43" s="14">
        <f t="shared" si="0"/>
        <v>2574</v>
      </c>
      <c r="O43" s="14">
        <f t="shared" si="1"/>
        <v>2574</v>
      </c>
      <c r="P43" s="15"/>
      <c r="Q43" s="15"/>
    </row>
    <row r="44" spans="1:17" ht="16.5" customHeight="1" x14ac:dyDescent="0.25">
      <c r="A44" s="15">
        <v>33</v>
      </c>
      <c r="B44" s="44" t="s">
        <v>20</v>
      </c>
      <c r="C44" s="45"/>
      <c r="D44" s="45"/>
      <c r="E44" s="46"/>
      <c r="F44" s="33"/>
      <c r="G44" s="30"/>
      <c r="H44" s="47">
        <v>1113800032</v>
      </c>
      <c r="I44" s="48"/>
      <c r="J44" s="28"/>
      <c r="K44" s="28"/>
      <c r="L44" s="14">
        <v>5148</v>
      </c>
      <c r="M44" s="13">
        <v>1</v>
      </c>
      <c r="N44" s="14">
        <f t="shared" si="0"/>
        <v>2574</v>
      </c>
      <c r="O44" s="14">
        <f t="shared" si="1"/>
        <v>2574</v>
      </c>
      <c r="P44" s="15"/>
      <c r="Q44" s="15"/>
    </row>
    <row r="45" spans="1:17" ht="17.25" customHeight="1" x14ac:dyDescent="0.25">
      <c r="A45" s="15">
        <v>34</v>
      </c>
      <c r="B45" s="44" t="s">
        <v>20</v>
      </c>
      <c r="C45" s="45"/>
      <c r="D45" s="45"/>
      <c r="E45" s="46"/>
      <c r="F45" s="20"/>
      <c r="G45" s="30"/>
      <c r="H45" s="47">
        <v>1113800033</v>
      </c>
      <c r="I45" s="48"/>
      <c r="J45" s="28"/>
      <c r="K45" s="28"/>
      <c r="L45" s="14">
        <v>5148</v>
      </c>
      <c r="M45" s="13">
        <v>1</v>
      </c>
      <c r="N45" s="14">
        <f t="shared" si="0"/>
        <v>2574</v>
      </c>
      <c r="O45" s="14">
        <f>L45-N45</f>
        <v>2574</v>
      </c>
      <c r="P45" s="15"/>
      <c r="Q45" s="15"/>
    </row>
    <row r="46" spans="1:17" ht="17.25" customHeight="1" x14ac:dyDescent="0.25">
      <c r="A46" s="15">
        <v>35</v>
      </c>
      <c r="B46" s="44" t="s">
        <v>21</v>
      </c>
      <c r="C46" s="45"/>
      <c r="D46" s="45"/>
      <c r="E46" s="46"/>
      <c r="F46" s="20"/>
      <c r="G46" s="30"/>
      <c r="H46" s="47">
        <v>111450001</v>
      </c>
      <c r="I46" s="48"/>
      <c r="J46" s="28"/>
      <c r="K46" s="28"/>
      <c r="L46" s="14">
        <v>12787</v>
      </c>
      <c r="M46" s="13">
        <v>1</v>
      </c>
      <c r="N46" s="14">
        <f t="shared" si="0"/>
        <v>6393.5</v>
      </c>
      <c r="O46" s="14">
        <f>L46-N46</f>
        <v>6393.5</v>
      </c>
      <c r="P46" s="15"/>
      <c r="Q46" s="15"/>
    </row>
    <row r="47" spans="1:17" ht="15.75" customHeight="1" x14ac:dyDescent="0.25">
      <c r="A47" s="16"/>
      <c r="B47" s="39" t="s">
        <v>2</v>
      </c>
      <c r="C47" s="40"/>
      <c r="D47" s="40"/>
      <c r="E47" s="41"/>
      <c r="F47" s="21"/>
      <c r="G47" s="31"/>
      <c r="H47" s="42"/>
      <c r="I47" s="43"/>
      <c r="J47" s="32"/>
      <c r="K47" s="32"/>
      <c r="L47" s="14">
        <f>SUM(L12:L46)</f>
        <v>184456.00000000006</v>
      </c>
      <c r="M47" s="13">
        <f>SUM(M12:M46)</f>
        <v>35</v>
      </c>
      <c r="N47" s="14">
        <f>SUM(N12:N46)</f>
        <v>92228.000000000029</v>
      </c>
      <c r="O47" s="14">
        <f>SUM(O12:O46)</f>
        <v>92228.000000000029</v>
      </c>
      <c r="P47" s="15"/>
      <c r="Q47" s="15"/>
    </row>
    <row r="48" spans="1:17" ht="14.25" customHeight="1" x14ac:dyDescent="0.25">
      <c r="A48" s="17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19"/>
      <c r="Q48" s="17"/>
    </row>
    <row r="49" spans="2:15" ht="0.75" customHeight="1" x14ac:dyDescent="0.2">
      <c r="B49" s="23"/>
      <c r="C49" s="24"/>
      <c r="D49" s="24"/>
      <c r="E49" s="25"/>
      <c r="F49" s="25"/>
      <c r="G49" s="25"/>
      <c r="H49" s="25"/>
      <c r="I49" s="24"/>
      <c r="J49" s="24"/>
      <c r="K49" s="24"/>
      <c r="L49" s="24"/>
      <c r="M49" s="24"/>
      <c r="N49" s="24"/>
      <c r="O49" s="24"/>
    </row>
    <row r="50" spans="2:15" ht="0.75" hidden="1" customHeight="1" x14ac:dyDescent="0.2">
      <c r="B50" s="23"/>
      <c r="C50" s="24"/>
      <c r="D50" s="24"/>
      <c r="E50" s="38"/>
      <c r="F50" s="38"/>
      <c r="G50" s="38"/>
      <c r="H50" s="38"/>
      <c r="I50" s="24"/>
      <c r="J50" s="24"/>
      <c r="K50" s="24"/>
      <c r="L50" s="24"/>
      <c r="M50" s="24"/>
      <c r="N50" s="24"/>
      <c r="O50" s="24"/>
    </row>
    <row r="51" spans="2:15" ht="16.5" hidden="1" customHeight="1" x14ac:dyDescent="0.2">
      <c r="B51" s="23"/>
      <c r="C51" s="24"/>
      <c r="D51" s="24"/>
      <c r="E51" s="25"/>
      <c r="F51" s="25"/>
      <c r="G51" s="25"/>
      <c r="H51" s="25"/>
      <c r="I51" s="24"/>
      <c r="J51" s="24"/>
      <c r="K51" s="24"/>
      <c r="L51" s="24"/>
      <c r="M51" s="24"/>
      <c r="N51" s="24"/>
      <c r="O51" s="24"/>
    </row>
    <row r="52" spans="2:15" ht="15" hidden="1" customHeight="1" x14ac:dyDescent="0.2">
      <c r="B52" s="23"/>
      <c r="C52" s="24"/>
      <c r="D52" s="24"/>
      <c r="E52" s="26"/>
      <c r="F52" s="26"/>
      <c r="G52" s="26"/>
      <c r="H52" s="26"/>
      <c r="I52" s="27"/>
      <c r="J52" s="27"/>
      <c r="K52" s="27"/>
      <c r="L52" s="27"/>
      <c r="M52" s="27"/>
      <c r="N52" s="27"/>
      <c r="O52" s="27"/>
    </row>
    <row r="53" spans="2:15" ht="15" customHeight="1" x14ac:dyDescent="0.25">
      <c r="B53" s="23"/>
      <c r="C53" s="35"/>
      <c r="D53" s="84" t="s">
        <v>25</v>
      </c>
      <c r="E53" s="84"/>
      <c r="F53" s="84"/>
      <c r="G53" s="36"/>
      <c r="H53" s="36"/>
      <c r="I53" s="36"/>
      <c r="J53" s="36"/>
      <c r="K53" s="36"/>
      <c r="L53" s="36"/>
      <c r="M53" s="36" t="s">
        <v>26</v>
      </c>
      <c r="N53" s="36"/>
      <c r="O53" s="27"/>
    </row>
    <row r="54" spans="2:15" ht="21" customHeight="1" x14ac:dyDescent="0.25">
      <c r="B54" s="23"/>
      <c r="C54" s="35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7"/>
    </row>
    <row r="55" spans="2:15" ht="0.75" customHeight="1" x14ac:dyDescent="0.25">
      <c r="B55" s="23"/>
      <c r="C55" s="35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7"/>
    </row>
    <row r="56" spans="2:15" ht="27" customHeight="1" x14ac:dyDescent="0.25">
      <c r="B56" s="23"/>
      <c r="C56" s="35"/>
      <c r="D56" s="84" t="s">
        <v>27</v>
      </c>
      <c r="E56" s="84"/>
      <c r="F56" s="84"/>
      <c r="G56" s="84"/>
      <c r="H56" s="84"/>
      <c r="I56" s="84"/>
      <c r="J56" s="84"/>
      <c r="K56" s="36"/>
      <c r="L56" s="36"/>
      <c r="M56" s="36" t="s">
        <v>16</v>
      </c>
      <c r="N56" s="36"/>
      <c r="O56" s="27"/>
    </row>
    <row r="57" spans="2:15" ht="15" customHeight="1" x14ac:dyDescent="0.25">
      <c r="B57" s="23"/>
      <c r="C57" s="35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7"/>
    </row>
    <row r="58" spans="2:15" ht="14.25" customHeight="1" x14ac:dyDescent="0.25"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</row>
    <row r="59" spans="2:15" ht="14.25" customHeight="1" x14ac:dyDescent="0.25"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</row>
    <row r="60" spans="2:15" ht="15.75" customHeight="1" x14ac:dyDescent="0.25"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</row>
    <row r="61" spans="2:15" ht="15" customHeight="1" x14ac:dyDescent="0.25"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</row>
    <row r="62" spans="2:15" ht="15" customHeight="1" x14ac:dyDescent="0.25"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</row>
    <row r="63" spans="2:15" ht="15" customHeight="1" x14ac:dyDescent="0.2"/>
    <row r="64" spans="2:15" ht="14.25" customHeight="1" x14ac:dyDescent="0.2"/>
    <row r="65" ht="17.25" customHeight="1" x14ac:dyDescent="0.2"/>
    <row r="66" ht="13.5" customHeight="1" x14ac:dyDescent="0.2"/>
    <row r="67" ht="17.25" customHeight="1" x14ac:dyDescent="0.2"/>
    <row r="68" ht="15" customHeight="1" x14ac:dyDescent="0.2"/>
    <row r="69" ht="15" customHeight="1" x14ac:dyDescent="0.2"/>
    <row r="70" ht="14.25" customHeight="1" x14ac:dyDescent="0.2"/>
    <row r="71" ht="15.75" customHeight="1" x14ac:dyDescent="0.2"/>
    <row r="72" ht="14.25" customHeight="1" x14ac:dyDescent="0.2"/>
    <row r="73" ht="17.2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.75" customHeight="1" x14ac:dyDescent="0.2"/>
    <row r="110" ht="15.75" customHeight="1" x14ac:dyDescent="0.2"/>
    <row r="111" ht="14.25" customHeight="1" x14ac:dyDescent="0.2"/>
    <row r="112" ht="16.5" customHeight="1" x14ac:dyDescent="0.2"/>
    <row r="113" ht="16.5" customHeight="1" x14ac:dyDescent="0.2"/>
    <row r="114" ht="15.75" customHeight="1" x14ac:dyDescent="0.2"/>
    <row r="115" ht="15" customHeight="1" x14ac:dyDescent="0.2"/>
    <row r="116" ht="15" customHeight="1" x14ac:dyDescent="0.2"/>
    <row r="117" ht="14.25" customHeight="1" x14ac:dyDescent="0.2"/>
    <row r="118" ht="16.5" customHeight="1" x14ac:dyDescent="0.2"/>
    <row r="119" ht="16.5" customHeight="1" x14ac:dyDescent="0.2"/>
    <row r="120" ht="17.25" customHeight="1" x14ac:dyDescent="0.2"/>
    <row r="121" ht="18" customHeight="1" x14ac:dyDescent="0.2"/>
    <row r="122" ht="16.5" customHeight="1" x14ac:dyDescent="0.2"/>
    <row r="123" ht="14.25" customHeight="1" x14ac:dyDescent="0.2"/>
    <row r="124" ht="17.25" customHeight="1" x14ac:dyDescent="0.2"/>
    <row r="125" ht="14.25" customHeight="1" x14ac:dyDescent="0.2"/>
    <row r="126" ht="15.75" customHeight="1" x14ac:dyDescent="0.2"/>
    <row r="127" ht="15.75" customHeight="1" x14ac:dyDescent="0.2"/>
    <row r="128" ht="16.5" customHeight="1" x14ac:dyDescent="0.2"/>
    <row r="129" ht="15.75" customHeight="1" x14ac:dyDescent="0.2"/>
    <row r="130" ht="18" customHeight="1" x14ac:dyDescent="0.2"/>
    <row r="131" ht="16.5" customHeight="1" x14ac:dyDescent="0.2"/>
    <row r="132" ht="17.25" customHeight="1" x14ac:dyDescent="0.2"/>
    <row r="133" ht="18.75" customHeight="1" x14ac:dyDescent="0.2"/>
    <row r="134" ht="11.25" hidden="1" customHeight="1" x14ac:dyDescent="0.2"/>
    <row r="135" ht="11.25" hidden="1" customHeight="1" x14ac:dyDescent="0.2"/>
    <row r="136" ht="0.75" hidden="1" customHeight="1" x14ac:dyDescent="0.2"/>
    <row r="137" ht="11.25" hidden="1" customHeight="1" x14ac:dyDescent="0.2"/>
    <row r="138" ht="19.5" customHeight="1" x14ac:dyDescent="0.2"/>
    <row r="139" ht="21.75" customHeight="1" x14ac:dyDescent="0.2"/>
    <row r="140" ht="8.25" customHeight="1" x14ac:dyDescent="0.2"/>
    <row r="141" ht="15.75" customHeight="1" x14ac:dyDescent="0.2"/>
    <row r="142" ht="1.5" customHeight="1" x14ac:dyDescent="0.2"/>
    <row r="143" ht="31.5" customHeight="1" x14ac:dyDescent="0.2"/>
  </sheetData>
  <mergeCells count="89">
    <mergeCell ref="D53:F53"/>
    <mergeCell ref="D56:J56"/>
    <mergeCell ref="B45:E45"/>
    <mergeCell ref="H39:I39"/>
    <mergeCell ref="H40:I40"/>
    <mergeCell ref="B46:E46"/>
    <mergeCell ref="H45:I45"/>
    <mergeCell ref="H46:I46"/>
    <mergeCell ref="H38:I38"/>
    <mergeCell ref="B39:E39"/>
    <mergeCell ref="B37:E37"/>
    <mergeCell ref="H30:I30"/>
    <mergeCell ref="H31:I31"/>
    <mergeCell ref="H32:I32"/>
    <mergeCell ref="H33:I33"/>
    <mergeCell ref="N3:P3"/>
    <mergeCell ref="B16:E16"/>
    <mergeCell ref="B17:E17"/>
    <mergeCell ref="B18:E18"/>
    <mergeCell ref="H17:I17"/>
    <mergeCell ref="H18:I18"/>
    <mergeCell ref="H10:I10"/>
    <mergeCell ref="H16:I16"/>
    <mergeCell ref="B11:E11"/>
    <mergeCell ref="B14:E14"/>
    <mergeCell ref="H12:I12"/>
    <mergeCell ref="H11:I11"/>
    <mergeCell ref="B13:E13"/>
    <mergeCell ref="H13:I13"/>
    <mergeCell ref="B12:E12"/>
    <mergeCell ref="H15:I15"/>
    <mergeCell ref="H14:I14"/>
    <mergeCell ref="B44:E44"/>
    <mergeCell ref="H29:I29"/>
    <mergeCell ref="H37:I37"/>
    <mergeCell ref="H41:I41"/>
    <mergeCell ref="H42:I42"/>
    <mergeCell ref="H43:I43"/>
    <mergeCell ref="H44:I44"/>
    <mergeCell ref="H27:I27"/>
    <mergeCell ref="H28:I28"/>
    <mergeCell ref="H34:I34"/>
    <mergeCell ref="H35:I35"/>
    <mergeCell ref="B29:E29"/>
    <mergeCell ref="B30:E30"/>
    <mergeCell ref="B32:E32"/>
    <mergeCell ref="B33:E33"/>
    <mergeCell ref="H9:I9"/>
    <mergeCell ref="H7:K8"/>
    <mergeCell ref="B5:R5"/>
    <mergeCell ref="Q7:Q9"/>
    <mergeCell ref="L7:P8"/>
    <mergeCell ref="B15:E15"/>
    <mergeCell ref="H19:I19"/>
    <mergeCell ref="H36:I36"/>
    <mergeCell ref="H21:I21"/>
    <mergeCell ref="H22:I22"/>
    <mergeCell ref="H23:I23"/>
    <mergeCell ref="H24:I24"/>
    <mergeCell ref="H25:I25"/>
    <mergeCell ref="H26:I26"/>
    <mergeCell ref="B21:E21"/>
    <mergeCell ref="B22:E22"/>
    <mergeCell ref="B23:E23"/>
    <mergeCell ref="B24:E24"/>
    <mergeCell ref="B25:E25"/>
    <mergeCell ref="B26:E26"/>
    <mergeCell ref="B27:E27"/>
    <mergeCell ref="A7:A9"/>
    <mergeCell ref="B7:E9"/>
    <mergeCell ref="F7:F9"/>
    <mergeCell ref="G7:G9"/>
    <mergeCell ref="B10:E10"/>
    <mergeCell ref="B19:E19"/>
    <mergeCell ref="B31:E31"/>
    <mergeCell ref="E50:H50"/>
    <mergeCell ref="B47:E47"/>
    <mergeCell ref="H47:I47"/>
    <mergeCell ref="B41:E41"/>
    <mergeCell ref="B42:E42"/>
    <mergeCell ref="B43:E43"/>
    <mergeCell ref="B28:E28"/>
    <mergeCell ref="B34:E34"/>
    <mergeCell ref="B35:E35"/>
    <mergeCell ref="B40:E40"/>
    <mergeCell ref="B38:E38"/>
    <mergeCell ref="H20:I20"/>
    <mergeCell ref="B20:E20"/>
    <mergeCell ref="B36:E36"/>
  </mergeCells>
  <pageMargins left="0.74803149606299213" right="0.98425196850393704" top="0.74803149606299213" bottom="0.98425196850393704" header="0.51181102362204722" footer="0.51181102362204722"/>
  <pageSetup paperSize="9" scale="55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2024-11-12T08:44:21Z</cp:lastPrinted>
  <dcterms:created xsi:type="dcterms:W3CDTF">2023-02-03T07:52:08Z</dcterms:created>
  <dcterms:modified xsi:type="dcterms:W3CDTF">2024-12-02T13:06:38Z</dcterms:modified>
</cp:coreProperties>
</file>